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charlottewalsh/Desktop/"/>
    </mc:Choice>
  </mc:AlternateContent>
  <bookViews>
    <workbookView xWindow="3840" yWindow="5180" windowWidth="24960" windowHeight="1200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77" i="1" l="1"/>
  <c r="Q77" i="1"/>
  <c r="J77" i="1"/>
  <c r="K77" i="1"/>
  <c r="S77" i="1"/>
  <c r="P70" i="1"/>
  <c r="Q70" i="1"/>
  <c r="J70" i="1"/>
  <c r="K70" i="1"/>
  <c r="S70" i="1"/>
  <c r="P71" i="1"/>
  <c r="Q71" i="1"/>
  <c r="J71" i="1"/>
  <c r="K71" i="1"/>
  <c r="S71" i="1"/>
  <c r="P72" i="1"/>
  <c r="Q72" i="1"/>
  <c r="J72" i="1"/>
  <c r="K72" i="1"/>
  <c r="S72" i="1"/>
  <c r="P73" i="1"/>
  <c r="Q73" i="1"/>
  <c r="J73" i="1"/>
  <c r="K73" i="1"/>
  <c r="S73" i="1"/>
  <c r="P74" i="1"/>
  <c r="Q74" i="1"/>
  <c r="J74" i="1"/>
  <c r="K74" i="1"/>
  <c r="S74" i="1"/>
  <c r="P75" i="1"/>
  <c r="Q75" i="1"/>
  <c r="J75" i="1"/>
  <c r="K75" i="1"/>
  <c r="S75" i="1"/>
  <c r="P76" i="1"/>
  <c r="Q76" i="1"/>
  <c r="J76" i="1"/>
  <c r="K76" i="1"/>
  <c r="S76" i="1"/>
  <c r="T77" i="1"/>
  <c r="R77" i="1"/>
  <c r="L77" i="1"/>
  <c r="T76" i="1"/>
  <c r="R76" i="1"/>
  <c r="L76" i="1"/>
  <c r="T75" i="1"/>
  <c r="R75" i="1"/>
  <c r="L75" i="1"/>
  <c r="T74" i="1"/>
  <c r="R74" i="1"/>
  <c r="L74" i="1"/>
  <c r="T73" i="1"/>
  <c r="R73" i="1"/>
  <c r="L73" i="1"/>
  <c r="T72" i="1"/>
  <c r="R72" i="1"/>
  <c r="L72" i="1"/>
  <c r="T71" i="1"/>
  <c r="R71" i="1"/>
  <c r="L71" i="1"/>
  <c r="T70" i="1"/>
  <c r="R70" i="1"/>
  <c r="L70" i="1"/>
  <c r="P68" i="1"/>
  <c r="Q68" i="1"/>
  <c r="J68" i="1"/>
  <c r="K68" i="1"/>
  <c r="S68" i="1"/>
  <c r="P63" i="1"/>
  <c r="Q63" i="1"/>
  <c r="J63" i="1"/>
  <c r="K63" i="1"/>
  <c r="S63" i="1"/>
  <c r="P64" i="1"/>
  <c r="Q64" i="1"/>
  <c r="J64" i="1"/>
  <c r="K64" i="1"/>
  <c r="S64" i="1"/>
  <c r="P65" i="1"/>
  <c r="Q65" i="1"/>
  <c r="J65" i="1"/>
  <c r="K65" i="1"/>
  <c r="S65" i="1"/>
  <c r="P66" i="1"/>
  <c r="Q66" i="1"/>
  <c r="J66" i="1"/>
  <c r="K66" i="1"/>
  <c r="S66" i="1"/>
  <c r="P67" i="1"/>
  <c r="Q67" i="1"/>
  <c r="J67" i="1"/>
  <c r="K67" i="1"/>
  <c r="S67" i="1"/>
  <c r="T68" i="1"/>
  <c r="R68" i="1"/>
  <c r="L68" i="1"/>
  <c r="T67" i="1"/>
  <c r="R67" i="1"/>
  <c r="L67" i="1"/>
  <c r="T66" i="1"/>
  <c r="R66" i="1"/>
  <c r="L66" i="1"/>
  <c r="T65" i="1"/>
  <c r="R65" i="1"/>
  <c r="L65" i="1"/>
  <c r="T64" i="1"/>
  <c r="R64" i="1"/>
  <c r="L64" i="1"/>
  <c r="T63" i="1"/>
  <c r="R63" i="1"/>
  <c r="L63" i="1"/>
  <c r="P61" i="1"/>
  <c r="Q61" i="1"/>
  <c r="J61" i="1"/>
  <c r="K61" i="1"/>
  <c r="S61" i="1"/>
  <c r="P57" i="1"/>
  <c r="Q57" i="1"/>
  <c r="J57" i="1"/>
  <c r="K57" i="1"/>
  <c r="S57" i="1"/>
  <c r="P58" i="1"/>
  <c r="Q58" i="1"/>
  <c r="J58" i="1"/>
  <c r="K58" i="1"/>
  <c r="S58" i="1"/>
  <c r="P59" i="1"/>
  <c r="Q59" i="1"/>
  <c r="J59" i="1"/>
  <c r="K59" i="1"/>
  <c r="S59" i="1"/>
  <c r="P60" i="1"/>
  <c r="Q60" i="1"/>
  <c r="J60" i="1"/>
  <c r="K60" i="1"/>
  <c r="S60" i="1"/>
  <c r="T61" i="1"/>
  <c r="R61" i="1"/>
  <c r="L61" i="1"/>
  <c r="T60" i="1"/>
  <c r="R60" i="1"/>
  <c r="L60" i="1"/>
  <c r="T59" i="1"/>
  <c r="R59" i="1"/>
  <c r="T58" i="1"/>
  <c r="R58" i="1"/>
  <c r="L58" i="1"/>
  <c r="T57" i="1"/>
  <c r="R57" i="1"/>
  <c r="L57" i="1"/>
  <c r="P55" i="1"/>
  <c r="Q55" i="1"/>
  <c r="J55" i="1"/>
  <c r="K55" i="1"/>
  <c r="S55" i="1"/>
  <c r="P50" i="1"/>
  <c r="Q50" i="1"/>
  <c r="J50" i="1"/>
  <c r="K50" i="1"/>
  <c r="S50" i="1"/>
  <c r="P51" i="1"/>
  <c r="Q51" i="1"/>
  <c r="J51" i="1"/>
  <c r="K51" i="1"/>
  <c r="S51" i="1"/>
  <c r="P52" i="1"/>
  <c r="Q52" i="1"/>
  <c r="J52" i="1"/>
  <c r="K52" i="1"/>
  <c r="S52" i="1"/>
  <c r="P53" i="1"/>
  <c r="Q53" i="1"/>
  <c r="J53" i="1"/>
  <c r="K53" i="1"/>
  <c r="S53" i="1"/>
  <c r="P54" i="1"/>
  <c r="Q54" i="1"/>
  <c r="J54" i="1"/>
  <c r="K54" i="1"/>
  <c r="S54" i="1"/>
  <c r="T55" i="1"/>
  <c r="R55" i="1"/>
  <c r="T54" i="1"/>
  <c r="R54" i="1"/>
  <c r="L54" i="1"/>
  <c r="T53" i="1"/>
  <c r="R53" i="1"/>
  <c r="L53" i="1"/>
  <c r="T52" i="1"/>
  <c r="R52" i="1"/>
  <c r="L52" i="1"/>
  <c r="T51" i="1"/>
  <c r="R51" i="1"/>
  <c r="L51" i="1"/>
  <c r="T50" i="1"/>
  <c r="R50" i="1"/>
  <c r="L50" i="1"/>
  <c r="P48" i="1"/>
  <c r="Q48" i="1"/>
  <c r="J48" i="1"/>
  <c r="K48" i="1"/>
  <c r="S48" i="1"/>
  <c r="P38" i="1"/>
  <c r="Q38" i="1"/>
  <c r="J38" i="1"/>
  <c r="K38" i="1"/>
  <c r="S38" i="1"/>
  <c r="P39" i="1"/>
  <c r="Q39" i="1"/>
  <c r="J39" i="1"/>
  <c r="K39" i="1"/>
  <c r="S39" i="1"/>
  <c r="P40" i="1"/>
  <c r="Q40" i="1"/>
  <c r="J40" i="1"/>
  <c r="K40" i="1"/>
  <c r="S40" i="1"/>
  <c r="P41" i="1"/>
  <c r="Q41" i="1"/>
  <c r="J41" i="1"/>
  <c r="K41" i="1"/>
  <c r="S41" i="1"/>
  <c r="P42" i="1"/>
  <c r="Q42" i="1"/>
  <c r="J42" i="1"/>
  <c r="K42" i="1"/>
  <c r="S42" i="1"/>
  <c r="P43" i="1"/>
  <c r="Q43" i="1"/>
  <c r="J43" i="1"/>
  <c r="K43" i="1"/>
  <c r="S43" i="1"/>
  <c r="P44" i="1"/>
  <c r="Q44" i="1"/>
  <c r="J44" i="1"/>
  <c r="K44" i="1"/>
  <c r="S44" i="1"/>
  <c r="P45" i="1"/>
  <c r="Q45" i="1"/>
  <c r="J45" i="1"/>
  <c r="K45" i="1"/>
  <c r="S45" i="1"/>
  <c r="P46" i="1"/>
  <c r="Q46" i="1"/>
  <c r="J46" i="1"/>
  <c r="K46" i="1"/>
  <c r="S46" i="1"/>
  <c r="P47" i="1"/>
  <c r="Q47" i="1"/>
  <c r="J47" i="1"/>
  <c r="K47" i="1"/>
  <c r="S47" i="1"/>
  <c r="T48" i="1"/>
  <c r="R48" i="1"/>
  <c r="L48" i="1"/>
  <c r="R47" i="1"/>
  <c r="L47" i="1"/>
  <c r="R46" i="1"/>
  <c r="L46" i="1"/>
  <c r="R45" i="1"/>
  <c r="L45" i="1"/>
  <c r="T44" i="1"/>
  <c r="R44" i="1"/>
  <c r="L44" i="1"/>
  <c r="R43" i="1"/>
  <c r="L43" i="1"/>
  <c r="R42" i="1"/>
  <c r="L42" i="1"/>
  <c r="T41" i="1"/>
  <c r="R41" i="1"/>
  <c r="L41" i="1"/>
  <c r="T40" i="1"/>
  <c r="R40" i="1"/>
  <c r="L40" i="1"/>
  <c r="R39" i="1"/>
  <c r="L39" i="1"/>
  <c r="T38" i="1"/>
  <c r="R38" i="1"/>
  <c r="L38" i="1"/>
  <c r="P36" i="1"/>
  <c r="Q36" i="1"/>
  <c r="J36" i="1"/>
  <c r="K36" i="1"/>
  <c r="S36" i="1"/>
  <c r="P25" i="1"/>
  <c r="Q25" i="1"/>
  <c r="J25" i="1"/>
  <c r="K25" i="1"/>
  <c r="S25" i="1"/>
  <c r="J26" i="1"/>
  <c r="K26" i="1"/>
  <c r="S26" i="1"/>
  <c r="P27" i="1"/>
  <c r="Q27" i="1"/>
  <c r="J27" i="1"/>
  <c r="K27" i="1"/>
  <c r="S27" i="1"/>
  <c r="P28" i="1"/>
  <c r="Q28" i="1"/>
  <c r="J28" i="1"/>
  <c r="K28" i="1"/>
  <c r="S28" i="1"/>
  <c r="P29" i="1"/>
  <c r="Q29" i="1"/>
  <c r="J29" i="1"/>
  <c r="K29" i="1"/>
  <c r="S29" i="1"/>
  <c r="P30" i="1"/>
  <c r="Q30" i="1"/>
  <c r="J30" i="1"/>
  <c r="K30" i="1"/>
  <c r="S30" i="1"/>
  <c r="P31" i="1"/>
  <c r="Q31" i="1"/>
  <c r="J31" i="1"/>
  <c r="K31" i="1"/>
  <c r="S31" i="1"/>
  <c r="P32" i="1"/>
  <c r="Q32" i="1"/>
  <c r="J32" i="1"/>
  <c r="K32" i="1"/>
  <c r="S32" i="1"/>
  <c r="P33" i="1"/>
  <c r="Q33" i="1"/>
  <c r="J33" i="1"/>
  <c r="K33" i="1"/>
  <c r="S33" i="1"/>
  <c r="P34" i="1"/>
  <c r="Q34" i="1"/>
  <c r="J34" i="1"/>
  <c r="K34" i="1"/>
  <c r="S34" i="1"/>
  <c r="P35" i="1"/>
  <c r="Q35" i="1"/>
  <c r="J35" i="1"/>
  <c r="K35" i="1"/>
  <c r="S35" i="1"/>
  <c r="T36" i="1"/>
  <c r="R36" i="1"/>
  <c r="L36" i="1"/>
  <c r="T35" i="1"/>
  <c r="R35" i="1"/>
  <c r="L35" i="1"/>
  <c r="T34" i="1"/>
  <c r="R34" i="1"/>
  <c r="L34" i="1"/>
  <c r="T33" i="1"/>
  <c r="R33" i="1"/>
  <c r="L33" i="1"/>
  <c r="T32" i="1"/>
  <c r="R32" i="1"/>
  <c r="L32" i="1"/>
  <c r="T31" i="1"/>
  <c r="R31" i="1"/>
  <c r="L31" i="1"/>
  <c r="T30" i="1"/>
  <c r="R30" i="1"/>
  <c r="L30" i="1"/>
  <c r="T29" i="1"/>
  <c r="R29" i="1"/>
  <c r="L29" i="1"/>
  <c r="T28" i="1"/>
  <c r="R28" i="1"/>
  <c r="L28" i="1"/>
  <c r="T27" i="1"/>
  <c r="R27" i="1"/>
  <c r="L27" i="1"/>
  <c r="T26" i="1"/>
  <c r="R26" i="1"/>
  <c r="P26" i="1"/>
  <c r="L26" i="1"/>
  <c r="T25" i="1"/>
  <c r="R25" i="1"/>
  <c r="L25" i="1"/>
  <c r="P23" i="1"/>
  <c r="Q23" i="1"/>
  <c r="J23" i="1"/>
  <c r="K23" i="1"/>
  <c r="S23" i="1"/>
  <c r="P18" i="1"/>
  <c r="Q18" i="1"/>
  <c r="J18" i="1"/>
  <c r="K18" i="1"/>
  <c r="S18" i="1"/>
  <c r="P19" i="1"/>
  <c r="Q19" i="1"/>
  <c r="J19" i="1"/>
  <c r="K19" i="1"/>
  <c r="S19" i="1"/>
  <c r="P20" i="1"/>
  <c r="Q20" i="1"/>
  <c r="J20" i="1"/>
  <c r="K20" i="1"/>
  <c r="S20" i="1"/>
  <c r="P21" i="1"/>
  <c r="Q21" i="1"/>
  <c r="J21" i="1"/>
  <c r="K21" i="1"/>
  <c r="S21" i="1"/>
  <c r="P22" i="1"/>
  <c r="Q22" i="1"/>
  <c r="J22" i="1"/>
  <c r="K22" i="1"/>
  <c r="S22" i="1"/>
  <c r="T23" i="1"/>
  <c r="R23" i="1"/>
  <c r="T22" i="1"/>
  <c r="L22" i="1"/>
  <c r="T21" i="1"/>
  <c r="L21" i="1"/>
  <c r="T20" i="1"/>
  <c r="R20" i="1"/>
  <c r="L20" i="1"/>
  <c r="T19" i="1"/>
  <c r="L19" i="1"/>
  <c r="T18" i="1"/>
  <c r="R18" i="1"/>
  <c r="P16" i="1"/>
  <c r="Q16" i="1"/>
  <c r="J16" i="1"/>
  <c r="K16" i="1"/>
  <c r="S16" i="1"/>
  <c r="P15" i="1"/>
  <c r="Q15" i="1"/>
  <c r="J15" i="1"/>
  <c r="K15" i="1"/>
  <c r="S15" i="1"/>
  <c r="T16" i="1"/>
  <c r="R16" i="1"/>
  <c r="L16" i="1"/>
  <c r="T15" i="1"/>
  <c r="R15" i="1"/>
  <c r="P13" i="1"/>
  <c r="Q13" i="1"/>
  <c r="J13" i="1"/>
  <c r="K13" i="1"/>
  <c r="S13" i="1"/>
  <c r="P3" i="1"/>
  <c r="Q3" i="1"/>
  <c r="J3" i="1"/>
  <c r="K3" i="1"/>
  <c r="S3" i="1"/>
  <c r="P4" i="1"/>
  <c r="Q4" i="1"/>
  <c r="J4" i="1"/>
  <c r="K4" i="1"/>
  <c r="S4" i="1"/>
  <c r="P5" i="1"/>
  <c r="Q5" i="1"/>
  <c r="J5" i="1"/>
  <c r="K5" i="1"/>
  <c r="S5" i="1"/>
  <c r="P6" i="1"/>
  <c r="Q6" i="1"/>
  <c r="J6" i="1"/>
  <c r="K6" i="1"/>
  <c r="S6" i="1"/>
  <c r="P7" i="1"/>
  <c r="Q7" i="1"/>
  <c r="J7" i="1"/>
  <c r="K7" i="1"/>
  <c r="S7" i="1"/>
  <c r="P8" i="1"/>
  <c r="Q8" i="1"/>
  <c r="J8" i="1"/>
  <c r="K8" i="1"/>
  <c r="S8" i="1"/>
  <c r="P9" i="1"/>
  <c r="Q9" i="1"/>
  <c r="J9" i="1"/>
  <c r="K9" i="1"/>
  <c r="S9" i="1"/>
  <c r="P10" i="1"/>
  <c r="Q10" i="1"/>
  <c r="J10" i="1"/>
  <c r="K10" i="1"/>
  <c r="S10" i="1"/>
  <c r="P11" i="1"/>
  <c r="Q11" i="1"/>
  <c r="J11" i="1"/>
  <c r="K11" i="1"/>
  <c r="S11" i="1"/>
  <c r="P12" i="1"/>
  <c r="Q12" i="1"/>
  <c r="J12" i="1"/>
  <c r="K12" i="1"/>
  <c r="S12" i="1"/>
  <c r="T13" i="1"/>
  <c r="R13" i="1"/>
  <c r="L13" i="1"/>
  <c r="T12" i="1"/>
  <c r="R12" i="1"/>
  <c r="L12" i="1"/>
  <c r="T11" i="1"/>
  <c r="R11" i="1"/>
  <c r="L11" i="1"/>
  <c r="T10" i="1"/>
  <c r="R10" i="1"/>
  <c r="L10" i="1"/>
  <c r="T9" i="1"/>
  <c r="R9" i="1"/>
  <c r="L9" i="1"/>
  <c r="T8" i="1"/>
  <c r="R8" i="1"/>
  <c r="L8" i="1"/>
  <c r="T7" i="1"/>
  <c r="R7" i="1"/>
  <c r="L7" i="1"/>
  <c r="T6" i="1"/>
  <c r="R6" i="1"/>
  <c r="L6" i="1"/>
  <c r="T5" i="1"/>
  <c r="R5" i="1"/>
  <c r="L5" i="1"/>
  <c r="T4" i="1"/>
  <c r="R4" i="1"/>
  <c r="L4" i="1"/>
  <c r="T3" i="1"/>
  <c r="R3" i="1"/>
  <c r="L3" i="1"/>
</calcChain>
</file>

<file path=xl/sharedStrings.xml><?xml version="1.0" encoding="utf-8"?>
<sst xmlns="http://schemas.openxmlformats.org/spreadsheetml/2006/main" count="293" uniqueCount="104">
  <si>
    <t>FLOOR</t>
  </si>
  <si>
    <t>VAULT</t>
  </si>
  <si>
    <t>OVERALL</t>
  </si>
  <si>
    <t>SV</t>
  </si>
  <si>
    <t>Ded</t>
  </si>
  <si>
    <t>Total</t>
  </si>
  <si>
    <t>Psn</t>
  </si>
  <si>
    <t>Bolton</t>
  </si>
  <si>
    <t>Imogen Preston</t>
  </si>
  <si>
    <t>pre nov</t>
  </si>
  <si>
    <t xml:space="preserve">Girl </t>
  </si>
  <si>
    <t>4th</t>
  </si>
  <si>
    <t>Lily-May Sheehy</t>
  </si>
  <si>
    <t>Georgia Clarkson</t>
  </si>
  <si>
    <t>COPGC Mollie L</t>
  </si>
  <si>
    <t>Tia Abrams</t>
  </si>
  <si>
    <t>Cheshire</t>
  </si>
  <si>
    <t>Lucy Prescott</t>
  </si>
  <si>
    <t>Girl</t>
  </si>
  <si>
    <t>Eloise Edge</t>
  </si>
  <si>
    <t>6th</t>
  </si>
  <si>
    <t>Rosie Rowe</t>
  </si>
  <si>
    <t>aristry</t>
  </si>
  <si>
    <t>Himayl Butt</t>
  </si>
  <si>
    <t>Livia Janciuke</t>
  </si>
  <si>
    <t>5th</t>
  </si>
  <si>
    <t>Hannah Laundy</t>
  </si>
  <si>
    <t>Pre nov</t>
  </si>
  <si>
    <t>Scarlett Kay</t>
  </si>
  <si>
    <t>artistry</t>
  </si>
  <si>
    <t>Emily Hesketh</t>
  </si>
  <si>
    <t>COPGC Becca</t>
  </si>
  <si>
    <t xml:space="preserve">Samarra ismail </t>
  </si>
  <si>
    <t>Novice</t>
  </si>
  <si>
    <t>COPGC Jamie M</t>
  </si>
  <si>
    <t xml:space="preserve">Poppy-Ella Cromie </t>
  </si>
  <si>
    <t xml:space="preserve">Romy Lawrenson </t>
  </si>
  <si>
    <t>Evolve</t>
  </si>
  <si>
    <t>Paige sneddon</t>
  </si>
  <si>
    <t>Sophia Young</t>
  </si>
  <si>
    <t>Wigan &amp; Ashton</t>
  </si>
  <si>
    <t>Ella Warburton</t>
  </si>
  <si>
    <t>Charlotte Monk</t>
  </si>
  <si>
    <t>COPGC Maddi M</t>
  </si>
  <si>
    <t>Faye Nelson</t>
  </si>
  <si>
    <t xml:space="preserve">6th </t>
  </si>
  <si>
    <t>Ella Cramman</t>
  </si>
  <si>
    <t>Mia dodoo</t>
  </si>
  <si>
    <t>Chloe Gildea</t>
  </si>
  <si>
    <t>Phoebe Charlton</t>
  </si>
  <si>
    <t>Jasmine MAnser</t>
  </si>
  <si>
    <t>Sienna Silgram</t>
  </si>
  <si>
    <t>Millie Bradshaw</t>
  </si>
  <si>
    <t>Leah Farrell</t>
  </si>
  <si>
    <t>Alayah Bakayoko</t>
  </si>
  <si>
    <t xml:space="preserve">Artistry </t>
  </si>
  <si>
    <t>Anabelle Leech</t>
  </si>
  <si>
    <t>COPGC Holly B</t>
  </si>
  <si>
    <t xml:space="preserve">Ruby Sergeant </t>
  </si>
  <si>
    <t xml:space="preserve">Georgia johnson </t>
  </si>
  <si>
    <t xml:space="preserve">4th </t>
  </si>
  <si>
    <t xml:space="preserve">Sophie winstanley </t>
  </si>
  <si>
    <t>Mia Murphy</t>
  </si>
  <si>
    <t xml:space="preserve">Lucia Bolton </t>
  </si>
  <si>
    <t xml:space="preserve">5th </t>
  </si>
  <si>
    <t>Sadie Cook</t>
  </si>
  <si>
    <t>6th &amp; atistry</t>
  </si>
  <si>
    <t>Tayla Dace</t>
  </si>
  <si>
    <t>Chimdi Anioke</t>
  </si>
  <si>
    <t>Focus</t>
  </si>
  <si>
    <t>Chloe Ditchfield</t>
  </si>
  <si>
    <t>Niamh Davis Bridson</t>
  </si>
  <si>
    <t>Rosie Turton</t>
  </si>
  <si>
    <t>Isobel Johnson</t>
  </si>
  <si>
    <t xml:space="preserve">Amaia francis </t>
  </si>
  <si>
    <t xml:space="preserve">Natasha Martin </t>
  </si>
  <si>
    <t xml:space="preserve">Chloe Elliott </t>
  </si>
  <si>
    <t>4th- artistry</t>
  </si>
  <si>
    <t>Ellie Lomax</t>
  </si>
  <si>
    <t>Faith Mccaffrey</t>
  </si>
  <si>
    <t>Ogechi Umeadi</t>
  </si>
  <si>
    <t>Ava Lowe</t>
  </si>
  <si>
    <t>novice</t>
  </si>
  <si>
    <t>Fay Wheeler</t>
  </si>
  <si>
    <t>Mia Wallace</t>
  </si>
  <si>
    <t>Amber Thompson</t>
  </si>
  <si>
    <t>COPGC Janet B</t>
  </si>
  <si>
    <t>Grace crossen</t>
  </si>
  <si>
    <t>Maisie Jefferson</t>
  </si>
  <si>
    <t>Lancaster</t>
  </si>
  <si>
    <t>Darcy Revill</t>
  </si>
  <si>
    <t>Evie Rose Hughes</t>
  </si>
  <si>
    <t>Millie Higgins</t>
  </si>
  <si>
    <t>Nieve Pratt</t>
  </si>
  <si>
    <t>5th - artistry</t>
  </si>
  <si>
    <t>Chloe Dawson</t>
  </si>
  <si>
    <t>Lucy Gibson</t>
  </si>
  <si>
    <t>Phoebe Walmsley</t>
  </si>
  <si>
    <t>Maddie Wood</t>
  </si>
  <si>
    <t>Zara Metcalfe</t>
  </si>
  <si>
    <t>Emily Morgan</t>
  </si>
  <si>
    <t>Eva Ranns</t>
  </si>
  <si>
    <t>COPGC Sam M</t>
  </si>
  <si>
    <t xml:space="preserve">Julia Sambor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</si>
</sst>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sz val="9"/>
      <color theme="1"/>
      <name val="Arial"/>
    </font>
    <font>
      <sz val="10"/>
      <color theme="1"/>
      <name val="Arial"/>
    </font>
    <font>
      <sz val="10"/>
      <name val="Arial"/>
    </font>
    <font>
      <sz val="10"/>
      <color rgb="FFFFFFFF"/>
      <name val="Arial"/>
    </font>
    <font>
      <sz val="8"/>
      <color rgb="FF000000"/>
      <name val="Arial"/>
    </font>
    <font>
      <sz val="9"/>
      <name val="Arial"/>
    </font>
    <font>
      <sz val="8"/>
      <color theme="1"/>
      <name val="Arial"/>
    </font>
    <font>
      <sz val="9"/>
      <color rgb="FF444444"/>
      <name val="Arial"/>
    </font>
    <font>
      <sz val="8"/>
      <name val="Arial"/>
    </font>
    <font>
      <sz val="9"/>
      <color rgb="FF000000"/>
      <name val="Arial"/>
    </font>
    <font>
      <sz val="10"/>
      <color rgb="FF000000"/>
      <name val="Arial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0E0E3"/>
        <bgColor rgb="FFD0E0E3"/>
      </patternFill>
    </fill>
    <fill>
      <patternFill patternType="solid">
        <fgColor rgb="FFCCCCCC"/>
        <bgColor rgb="FFCCCCCC"/>
      </patternFill>
    </fill>
    <fill>
      <patternFill patternType="solid">
        <fgColor rgb="FF4A86E8"/>
        <bgColor rgb="FF4A86E8"/>
      </patternFill>
    </fill>
    <fill>
      <patternFill patternType="solid">
        <fgColor rgb="FFD9D9D9"/>
        <bgColor rgb="FFD9D9D9"/>
      </patternFill>
    </fill>
    <fill>
      <patternFill patternType="solid">
        <fgColor rgb="FFFF9900"/>
        <bgColor rgb="FFFF9900"/>
      </patternFill>
    </fill>
    <fill>
      <patternFill patternType="solid">
        <fgColor rgb="FFFF00FF"/>
        <bgColor rgb="FFFF00FF"/>
      </patternFill>
    </fill>
    <fill>
      <patternFill patternType="solid">
        <fgColor rgb="FF9900FF"/>
        <bgColor rgb="FF9900FF"/>
      </patternFill>
    </fill>
    <fill>
      <patternFill patternType="solid">
        <fgColor rgb="FFFFFF00"/>
        <bgColor rgb="FFFFFF00"/>
      </patternFill>
    </fill>
    <fill>
      <patternFill patternType="solid">
        <fgColor rgb="FFD9D2E9"/>
        <bgColor rgb="FFD9D2E9"/>
      </patternFill>
    </fill>
    <fill>
      <patternFill patternType="solid">
        <fgColor rgb="FFEAD1DC"/>
        <bgColor rgb="FFEAD1DC"/>
      </patternFill>
    </fill>
    <fill>
      <patternFill patternType="solid">
        <fgColor rgb="FFB7B7B7"/>
        <bgColor rgb="FFB7B7B7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C9DAF8"/>
        <bgColor rgb="FFC9DAF8"/>
      </patternFill>
    </fill>
    <fill>
      <patternFill patternType="solid">
        <fgColor rgb="FFD5A6BD"/>
        <bgColor rgb="FFD5A6BD"/>
      </patternFill>
    </fill>
    <fill>
      <patternFill patternType="solid">
        <fgColor rgb="FFFCE5CD"/>
        <bgColor rgb="FFFCE5CD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6" fillId="3" borderId="0" xfId="0" applyFont="1" applyFill="1" applyAlignment="1"/>
    <xf numFmtId="0" fontId="7" fillId="3" borderId="0" xfId="0" applyFont="1" applyFill="1" applyAlignment="1">
      <alignment horizontal="center"/>
    </xf>
    <xf numFmtId="0" fontId="2" fillId="3" borderId="0" xfId="0" applyFont="1" applyFill="1" applyAlignment="1"/>
    <xf numFmtId="0" fontId="3" fillId="0" borderId="0" xfId="0" applyFont="1" applyAlignment="1"/>
    <xf numFmtId="0" fontId="2" fillId="2" borderId="6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0" borderId="0" xfId="0" applyFont="1" applyAlignment="1"/>
    <xf numFmtId="0" fontId="8" fillId="3" borderId="0" xfId="0" applyFont="1" applyFill="1" applyAlignment="1"/>
    <xf numFmtId="0" fontId="2" fillId="6" borderId="6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10" fillId="3" borderId="0" xfId="0" applyFont="1" applyFill="1" applyAlignment="1"/>
    <xf numFmtId="0" fontId="2" fillId="9" borderId="6" xfId="0" applyFont="1" applyFill="1" applyBorder="1" applyAlignment="1">
      <alignment horizontal="center"/>
    </xf>
    <xf numFmtId="0" fontId="2" fillId="10" borderId="6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0" fillId="2" borderId="0" xfId="0" applyFont="1" applyFill="1" applyAlignment="1"/>
    <xf numFmtId="0" fontId="9" fillId="2" borderId="0" xfId="0" applyFont="1" applyFill="1" applyAlignment="1">
      <alignment horizontal="center"/>
    </xf>
    <xf numFmtId="0" fontId="3" fillId="2" borderId="0" xfId="0" applyFont="1" applyFill="1" applyAlignment="1"/>
    <xf numFmtId="0" fontId="3" fillId="2" borderId="6" xfId="0" applyFont="1" applyFill="1" applyBorder="1" applyAlignment="1">
      <alignment horizontal="center"/>
    </xf>
    <xf numFmtId="0" fontId="2" fillId="2" borderId="0" xfId="0" applyFont="1" applyFill="1"/>
    <xf numFmtId="0" fontId="5" fillId="11" borderId="0" xfId="0" applyFont="1" applyFill="1" applyAlignment="1">
      <alignment horizontal="center"/>
    </xf>
    <xf numFmtId="0" fontId="10" fillId="11" borderId="0" xfId="0" applyFont="1" applyFill="1" applyAlignment="1"/>
    <xf numFmtId="0" fontId="9" fillId="11" borderId="0" xfId="0" applyFont="1" applyFill="1" applyAlignment="1">
      <alignment horizontal="center"/>
    </xf>
    <xf numFmtId="0" fontId="3" fillId="11" borderId="0" xfId="0" applyFont="1" applyFill="1" applyAlignment="1"/>
    <xf numFmtId="0" fontId="3" fillId="10" borderId="6" xfId="0" applyFont="1" applyFill="1" applyBorder="1" applyAlignment="1">
      <alignment horizontal="center"/>
    </xf>
    <xf numFmtId="0" fontId="6" fillId="2" borderId="0" xfId="0" applyFont="1" applyFill="1" applyAlignment="1"/>
    <xf numFmtId="0" fontId="9" fillId="12" borderId="0" xfId="0" applyFont="1" applyFill="1" applyAlignment="1">
      <alignment horizontal="center"/>
    </xf>
    <xf numFmtId="0" fontId="6" fillId="12" borderId="0" xfId="0" applyFont="1" applyFill="1" applyAlignment="1"/>
    <xf numFmtId="0" fontId="7" fillId="12" borderId="0" xfId="0" applyFont="1" applyFill="1" applyAlignment="1">
      <alignment horizontal="center"/>
    </xf>
    <xf numFmtId="0" fontId="2" fillId="12" borderId="0" xfId="0" applyFont="1" applyFill="1" applyAlignment="1"/>
    <xf numFmtId="0" fontId="11" fillId="12" borderId="0" xfId="0" applyFont="1" applyFill="1" applyAlignment="1"/>
    <xf numFmtId="0" fontId="2" fillId="13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5" fillId="12" borderId="0" xfId="0" applyFont="1" applyFill="1" applyAlignment="1">
      <alignment horizontal="center"/>
    </xf>
    <xf numFmtId="0" fontId="10" fillId="12" borderId="0" xfId="0" applyFont="1" applyFill="1" applyAlignment="1"/>
    <xf numFmtId="0" fontId="5" fillId="14" borderId="0" xfId="0" applyFont="1" applyFill="1" applyAlignment="1">
      <alignment horizontal="center"/>
    </xf>
    <xf numFmtId="0" fontId="10" fillId="14" borderId="0" xfId="0" applyFont="1" applyFill="1" applyAlignment="1"/>
    <xf numFmtId="0" fontId="7" fillId="14" borderId="0" xfId="0" applyFont="1" applyFill="1" applyAlignment="1">
      <alignment horizontal="center"/>
    </xf>
    <xf numFmtId="0" fontId="2" fillId="14" borderId="0" xfId="0" applyFont="1" applyFill="1" applyAlignment="1"/>
    <xf numFmtId="0" fontId="9" fillId="14" borderId="0" xfId="0" applyFont="1" applyFill="1" applyAlignment="1">
      <alignment horizontal="center"/>
    </xf>
    <xf numFmtId="0" fontId="6" fillId="14" borderId="0" xfId="0" applyFont="1" applyFill="1" applyAlignment="1"/>
    <xf numFmtId="0" fontId="11" fillId="2" borderId="0" xfId="0" applyFont="1" applyFill="1" applyAlignment="1"/>
    <xf numFmtId="0" fontId="9" fillId="15" borderId="0" xfId="0" applyFont="1" applyFill="1" applyAlignment="1">
      <alignment horizontal="center"/>
    </xf>
    <xf numFmtId="0" fontId="6" fillId="15" borderId="0" xfId="0" applyFont="1" applyFill="1" applyAlignment="1"/>
    <xf numFmtId="0" fontId="7" fillId="15" borderId="0" xfId="0" applyFont="1" applyFill="1" applyAlignment="1">
      <alignment horizontal="center"/>
    </xf>
    <xf numFmtId="0" fontId="11" fillId="15" borderId="0" xfId="0" applyFont="1" applyFill="1" applyAlignment="1"/>
    <xf numFmtId="0" fontId="3" fillId="12" borderId="6" xfId="0" applyFont="1" applyFill="1" applyBorder="1" applyAlignment="1">
      <alignment horizontal="center"/>
    </xf>
    <xf numFmtId="0" fontId="3" fillId="16" borderId="6" xfId="0" applyFont="1" applyFill="1" applyBorder="1" applyAlignment="1">
      <alignment horizontal="center"/>
    </xf>
    <xf numFmtId="0" fontId="3" fillId="14" borderId="6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5" fillId="15" borderId="0" xfId="0" applyFont="1" applyFill="1" applyAlignment="1">
      <alignment horizontal="center"/>
    </xf>
    <xf numFmtId="0" fontId="10" fillId="15" borderId="0" xfId="0" applyFont="1" applyFill="1" applyAlignment="1"/>
    <xf numFmtId="0" fontId="3" fillId="17" borderId="6" xfId="0" applyFont="1" applyFill="1" applyBorder="1" applyAlignment="1">
      <alignment horizontal="center"/>
    </xf>
    <xf numFmtId="0" fontId="11" fillId="14" borderId="0" xfId="0" applyFont="1" applyFill="1" applyAlignment="1"/>
    <xf numFmtId="0" fontId="3" fillId="13" borderId="6" xfId="0" applyFont="1" applyFill="1" applyBorder="1" applyAlignment="1">
      <alignment horizontal="center"/>
    </xf>
    <xf numFmtId="0" fontId="8" fillId="14" borderId="0" xfId="0" applyFont="1" applyFill="1" applyAlignment="1"/>
    <xf numFmtId="0" fontId="9" fillId="18" borderId="0" xfId="0" applyFont="1" applyFill="1" applyAlignment="1">
      <alignment horizontal="center"/>
    </xf>
    <xf numFmtId="0" fontId="6" fillId="18" borderId="0" xfId="0" applyFont="1" applyFill="1" applyAlignment="1"/>
    <xf numFmtId="0" fontId="5" fillId="18" borderId="0" xfId="0" applyFont="1" applyFill="1" applyAlignment="1">
      <alignment horizontal="center"/>
    </xf>
    <xf numFmtId="0" fontId="7" fillId="18" borderId="0" xfId="0" applyFont="1" applyFill="1" applyAlignment="1">
      <alignment horizontal="center"/>
    </xf>
    <xf numFmtId="0" fontId="2" fillId="18" borderId="0" xfId="0" applyFont="1" applyFill="1" applyAlignment="1"/>
    <xf numFmtId="0" fontId="10" fillId="18" borderId="0" xfId="0" applyFont="1" applyFill="1" applyAlignment="1"/>
    <xf numFmtId="0" fontId="2" fillId="2" borderId="0" xfId="0" applyFont="1" applyFill="1" applyAlignme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09"/>
  <sheetViews>
    <sheetView tabSelected="1" workbookViewId="0">
      <selection activeCell="V12" sqref="V12"/>
    </sheetView>
  </sheetViews>
  <sheetFormatPr baseColWidth="10" defaultColWidth="14.5" defaultRowHeight="16" x14ac:dyDescent="0.2"/>
  <cols>
    <col min="1" max="1" width="6.5" style="1" customWidth="1"/>
    <col min="2" max="2" width="14.5" style="1"/>
    <col min="3" max="3" width="15.83203125" style="1" customWidth="1"/>
    <col min="4" max="6" width="4.6640625" style="1" customWidth="1"/>
    <col min="7" max="7" width="7" style="1" customWidth="1"/>
    <col min="8" max="8" width="4.6640625" style="1" customWidth="1"/>
    <col min="9" max="9" width="0.5" style="1" customWidth="1"/>
    <col min="10" max="10" width="5.5" style="1" customWidth="1"/>
    <col min="11" max="12" width="8.5" style="1" customWidth="1"/>
    <col min="13" max="14" width="7.1640625" style="1" customWidth="1"/>
    <col min="15" max="16" width="0.5" style="1" customWidth="1"/>
    <col min="17" max="20" width="6.5" style="1" customWidth="1"/>
    <col min="21" max="16384" width="14.5" style="1"/>
  </cols>
  <sheetData>
    <row r="1" spans="1:32" x14ac:dyDescent="0.2">
      <c r="C1" s="2"/>
      <c r="D1" s="3"/>
      <c r="E1" s="3"/>
      <c r="F1" s="3"/>
      <c r="G1" s="4" t="s">
        <v>0</v>
      </c>
      <c r="H1" s="5"/>
      <c r="I1" s="5"/>
      <c r="J1" s="5"/>
      <c r="K1" s="5"/>
      <c r="L1" s="6"/>
      <c r="M1" s="7" t="s">
        <v>1</v>
      </c>
      <c r="N1" s="8"/>
      <c r="O1" s="8"/>
      <c r="P1" s="8"/>
      <c r="Q1" s="8"/>
      <c r="R1" s="8"/>
      <c r="S1" s="7" t="s">
        <v>2</v>
      </c>
      <c r="T1" s="8"/>
    </row>
    <row r="2" spans="1:32" ht="19.5" customHeight="1" x14ac:dyDescent="0.2">
      <c r="C2" s="2"/>
      <c r="D2" s="3"/>
      <c r="E2" s="3"/>
      <c r="F2" s="3"/>
      <c r="G2" s="9" t="s">
        <v>3</v>
      </c>
      <c r="H2" s="3" t="s">
        <v>4</v>
      </c>
      <c r="I2" s="3"/>
      <c r="J2" s="3"/>
      <c r="K2" s="3" t="s">
        <v>5</v>
      </c>
      <c r="L2" s="10" t="s">
        <v>6</v>
      </c>
      <c r="M2" s="11" t="s">
        <v>3</v>
      </c>
      <c r="N2" s="3" t="s">
        <v>4</v>
      </c>
      <c r="O2" s="12"/>
      <c r="P2" s="3"/>
      <c r="Q2" s="13" t="s">
        <v>5</v>
      </c>
      <c r="R2" s="14" t="s">
        <v>6</v>
      </c>
      <c r="S2" s="3" t="s">
        <v>5</v>
      </c>
      <c r="T2" s="14" t="s">
        <v>6</v>
      </c>
    </row>
    <row r="3" spans="1:32" x14ac:dyDescent="0.2">
      <c r="A3" s="14">
        <v>368</v>
      </c>
      <c r="B3" s="15" t="s">
        <v>7</v>
      </c>
      <c r="C3" s="16" t="s">
        <v>8</v>
      </c>
      <c r="D3" s="17" t="s">
        <v>9</v>
      </c>
      <c r="E3" s="17">
        <v>2008</v>
      </c>
      <c r="F3" s="18" t="s">
        <v>10</v>
      </c>
      <c r="G3" s="9">
        <v>2.7</v>
      </c>
      <c r="H3" s="19">
        <v>1.9</v>
      </c>
      <c r="I3" s="12">
        <v>10</v>
      </c>
      <c r="J3" s="3">
        <f t="shared" ref="J3:J13" si="0">SUM(I3-H3)</f>
        <v>8.1</v>
      </c>
      <c r="K3" s="3">
        <f t="shared" ref="K3:K13" si="1">SUM(J3+G3)</f>
        <v>10.8</v>
      </c>
      <c r="L3" s="20">
        <f t="shared" ref="L3:L12" si="2">RANK(K3,$K$3:$K$12)</f>
        <v>5</v>
      </c>
      <c r="M3" s="11">
        <v>2</v>
      </c>
      <c r="N3" s="13">
        <v>1.6</v>
      </c>
      <c r="O3" s="21">
        <v>10</v>
      </c>
      <c r="P3" s="14">
        <f t="shared" ref="P3:P13" si="3">SUM(O3-N3)</f>
        <v>8.4</v>
      </c>
      <c r="Q3" s="14">
        <f t="shared" ref="Q3:Q13" si="4">SUM(P3+M3)</f>
        <v>10.4</v>
      </c>
      <c r="R3" s="22">
        <f t="shared" ref="R3:R12" si="5">RANK(Q3,$Q$3:$Q$12)</f>
        <v>2</v>
      </c>
      <c r="S3" s="3">
        <f t="shared" ref="S3:S13" si="6">SUM(Q3+K3)</f>
        <v>21.200000000000003</v>
      </c>
      <c r="T3" s="23">
        <f t="shared" ref="T3:T12" si="7">RANK(S3,$S$3:$S$12)</f>
        <v>4</v>
      </c>
      <c r="U3" s="24" t="s">
        <v>11</v>
      </c>
    </row>
    <row r="4" spans="1:32" x14ac:dyDescent="0.2">
      <c r="A4" s="14">
        <v>369</v>
      </c>
      <c r="B4" s="15" t="s">
        <v>7</v>
      </c>
      <c r="C4" s="16" t="s">
        <v>12</v>
      </c>
      <c r="D4" s="17" t="s">
        <v>9</v>
      </c>
      <c r="E4" s="17">
        <v>2008</v>
      </c>
      <c r="F4" s="18" t="s">
        <v>10</v>
      </c>
      <c r="G4" s="11">
        <v>2.9</v>
      </c>
      <c r="H4" s="19">
        <v>2.1</v>
      </c>
      <c r="I4" s="12">
        <v>10</v>
      </c>
      <c r="J4" s="3">
        <f t="shared" si="0"/>
        <v>7.9</v>
      </c>
      <c r="K4" s="3">
        <f t="shared" si="1"/>
        <v>10.8</v>
      </c>
      <c r="L4" s="20">
        <f t="shared" si="2"/>
        <v>5</v>
      </c>
      <c r="M4" s="11">
        <v>2</v>
      </c>
      <c r="N4" s="13">
        <v>2.2999999999999998</v>
      </c>
      <c r="O4" s="21">
        <v>10</v>
      </c>
      <c r="P4" s="14">
        <f t="shared" si="3"/>
        <v>7.7</v>
      </c>
      <c r="Q4" s="14">
        <f t="shared" si="4"/>
        <v>9.6999999999999993</v>
      </c>
      <c r="R4" s="20">
        <f t="shared" si="5"/>
        <v>9</v>
      </c>
      <c r="S4" s="3">
        <f t="shared" si="6"/>
        <v>20.5</v>
      </c>
      <c r="T4" s="20">
        <f t="shared" si="7"/>
        <v>8</v>
      </c>
    </row>
    <row r="5" spans="1:32" x14ac:dyDescent="0.2">
      <c r="A5" s="14">
        <v>370</v>
      </c>
      <c r="B5" s="15" t="s">
        <v>7</v>
      </c>
      <c r="C5" s="25" t="s">
        <v>13</v>
      </c>
      <c r="D5" s="17" t="s">
        <v>9</v>
      </c>
      <c r="E5" s="17">
        <v>2008</v>
      </c>
      <c r="F5" s="18" t="s">
        <v>10</v>
      </c>
      <c r="G5" s="11">
        <v>2.9</v>
      </c>
      <c r="H5" s="19">
        <v>1.5</v>
      </c>
      <c r="I5" s="12">
        <v>10</v>
      </c>
      <c r="J5" s="3">
        <f t="shared" si="0"/>
        <v>8.5</v>
      </c>
      <c r="K5" s="3">
        <f t="shared" si="1"/>
        <v>11.4</v>
      </c>
      <c r="L5" s="22">
        <f t="shared" si="2"/>
        <v>2</v>
      </c>
      <c r="M5" s="11">
        <v>2</v>
      </c>
      <c r="N5" s="13">
        <v>1.8</v>
      </c>
      <c r="O5" s="21">
        <v>10</v>
      </c>
      <c r="P5" s="14">
        <f t="shared" si="3"/>
        <v>8.1999999999999993</v>
      </c>
      <c r="Q5" s="14">
        <f t="shared" si="4"/>
        <v>10.199999999999999</v>
      </c>
      <c r="R5" s="20">
        <f t="shared" si="5"/>
        <v>7</v>
      </c>
      <c r="S5" s="3">
        <f t="shared" si="6"/>
        <v>21.6</v>
      </c>
      <c r="T5" s="26">
        <f t="shared" si="7"/>
        <v>2</v>
      </c>
    </row>
    <row r="6" spans="1:32" x14ac:dyDescent="0.2">
      <c r="A6" s="14">
        <v>371</v>
      </c>
      <c r="B6" s="27" t="s">
        <v>14</v>
      </c>
      <c r="C6" s="16" t="s">
        <v>15</v>
      </c>
      <c r="D6" s="17" t="s">
        <v>9</v>
      </c>
      <c r="E6" s="17">
        <v>2008</v>
      </c>
      <c r="F6" s="18" t="s">
        <v>10</v>
      </c>
      <c r="G6" s="11">
        <v>2.5</v>
      </c>
      <c r="H6" s="19">
        <v>1.6</v>
      </c>
      <c r="I6" s="12">
        <v>10</v>
      </c>
      <c r="J6" s="3">
        <f t="shared" si="0"/>
        <v>8.4</v>
      </c>
      <c r="K6" s="3">
        <f t="shared" si="1"/>
        <v>10.9</v>
      </c>
      <c r="L6" s="20">
        <f t="shared" si="2"/>
        <v>4</v>
      </c>
      <c r="M6" s="11">
        <v>2</v>
      </c>
      <c r="N6" s="13">
        <v>1.7</v>
      </c>
      <c r="O6" s="21">
        <v>10</v>
      </c>
      <c r="P6" s="14">
        <f t="shared" si="3"/>
        <v>8.3000000000000007</v>
      </c>
      <c r="Q6" s="14">
        <f t="shared" si="4"/>
        <v>10.3</v>
      </c>
      <c r="R6" s="28">
        <f t="shared" si="5"/>
        <v>5</v>
      </c>
      <c r="S6" s="3">
        <f t="shared" si="6"/>
        <v>21.200000000000003</v>
      </c>
      <c r="T6" s="23">
        <f t="shared" si="7"/>
        <v>4</v>
      </c>
      <c r="U6" s="24" t="s">
        <v>11</v>
      </c>
    </row>
    <row r="7" spans="1:32" x14ac:dyDescent="0.2">
      <c r="A7" s="14">
        <v>437</v>
      </c>
      <c r="B7" s="27" t="s">
        <v>16</v>
      </c>
      <c r="C7" s="16" t="s">
        <v>17</v>
      </c>
      <c r="D7" s="17" t="s">
        <v>9</v>
      </c>
      <c r="E7" s="17">
        <v>2008</v>
      </c>
      <c r="F7" s="18" t="s">
        <v>18</v>
      </c>
      <c r="G7" s="11">
        <v>2.4</v>
      </c>
      <c r="H7" s="19">
        <v>1.6</v>
      </c>
      <c r="I7" s="12">
        <v>10</v>
      </c>
      <c r="J7" s="3">
        <f t="shared" si="0"/>
        <v>8.4</v>
      </c>
      <c r="K7" s="3">
        <f t="shared" si="1"/>
        <v>10.8</v>
      </c>
      <c r="L7" s="20">
        <f t="shared" si="2"/>
        <v>5</v>
      </c>
      <c r="M7" s="11">
        <v>2</v>
      </c>
      <c r="N7" s="13">
        <v>2.4</v>
      </c>
      <c r="O7" s="21">
        <v>10</v>
      </c>
      <c r="P7" s="14">
        <f t="shared" si="3"/>
        <v>7.6</v>
      </c>
      <c r="Q7" s="14">
        <f t="shared" si="4"/>
        <v>9.6</v>
      </c>
      <c r="R7" s="20">
        <f t="shared" si="5"/>
        <v>10</v>
      </c>
      <c r="S7" s="3">
        <f t="shared" si="6"/>
        <v>20.399999999999999</v>
      </c>
      <c r="T7" s="20">
        <f t="shared" si="7"/>
        <v>9</v>
      </c>
    </row>
    <row r="8" spans="1:32" x14ac:dyDescent="0.2">
      <c r="A8" s="14">
        <v>436</v>
      </c>
      <c r="B8" s="27" t="s">
        <v>16</v>
      </c>
      <c r="C8" s="16" t="s">
        <v>19</v>
      </c>
      <c r="D8" s="17" t="s">
        <v>9</v>
      </c>
      <c r="E8" s="17">
        <v>2008</v>
      </c>
      <c r="F8" s="18" t="s">
        <v>18</v>
      </c>
      <c r="G8" s="11">
        <v>2.4</v>
      </c>
      <c r="H8" s="19">
        <v>1.9</v>
      </c>
      <c r="I8" s="12">
        <v>10</v>
      </c>
      <c r="J8" s="3">
        <f t="shared" si="0"/>
        <v>8.1</v>
      </c>
      <c r="K8" s="3">
        <f t="shared" si="1"/>
        <v>10.5</v>
      </c>
      <c r="L8" s="20">
        <f t="shared" si="2"/>
        <v>9</v>
      </c>
      <c r="M8" s="11">
        <v>2</v>
      </c>
      <c r="N8" s="13">
        <v>1.6</v>
      </c>
      <c r="O8" s="21">
        <v>10</v>
      </c>
      <c r="P8" s="14">
        <f t="shared" si="3"/>
        <v>8.4</v>
      </c>
      <c r="Q8" s="14">
        <f t="shared" si="4"/>
        <v>10.4</v>
      </c>
      <c r="R8" s="22">
        <f t="shared" si="5"/>
        <v>2</v>
      </c>
      <c r="S8" s="3">
        <f t="shared" si="6"/>
        <v>20.9</v>
      </c>
      <c r="T8" s="29">
        <f t="shared" si="7"/>
        <v>7</v>
      </c>
      <c r="U8" s="24" t="s">
        <v>20</v>
      </c>
    </row>
    <row r="9" spans="1:32" x14ac:dyDescent="0.2">
      <c r="A9" s="14">
        <v>435</v>
      </c>
      <c r="B9" s="27" t="s">
        <v>16</v>
      </c>
      <c r="C9" s="16" t="s">
        <v>21</v>
      </c>
      <c r="D9" s="17" t="s">
        <v>9</v>
      </c>
      <c r="E9" s="17">
        <v>2008</v>
      </c>
      <c r="F9" s="18" t="s">
        <v>18</v>
      </c>
      <c r="G9" s="11">
        <v>2.8</v>
      </c>
      <c r="H9" s="19">
        <v>1.6</v>
      </c>
      <c r="I9" s="12">
        <v>10</v>
      </c>
      <c r="J9" s="3">
        <f t="shared" si="0"/>
        <v>8.4</v>
      </c>
      <c r="K9" s="3">
        <f t="shared" si="1"/>
        <v>11.2</v>
      </c>
      <c r="L9" s="28">
        <f t="shared" si="2"/>
        <v>3</v>
      </c>
      <c r="M9" s="11">
        <v>2</v>
      </c>
      <c r="N9" s="13">
        <v>1.7</v>
      </c>
      <c r="O9" s="21">
        <v>10</v>
      </c>
      <c r="P9" s="14">
        <f t="shared" si="3"/>
        <v>8.3000000000000007</v>
      </c>
      <c r="Q9" s="14">
        <f t="shared" si="4"/>
        <v>10.3</v>
      </c>
      <c r="R9" s="28">
        <f t="shared" si="5"/>
        <v>5</v>
      </c>
      <c r="S9" s="3">
        <f t="shared" si="6"/>
        <v>21.5</v>
      </c>
      <c r="T9" s="28">
        <f t="shared" si="7"/>
        <v>3</v>
      </c>
      <c r="U9" s="19" t="s">
        <v>22</v>
      </c>
    </row>
    <row r="10" spans="1:32" x14ac:dyDescent="0.2">
      <c r="A10" s="14">
        <v>372</v>
      </c>
      <c r="B10" s="15" t="s">
        <v>7</v>
      </c>
      <c r="C10" s="16" t="s">
        <v>23</v>
      </c>
      <c r="D10" s="17" t="s">
        <v>9</v>
      </c>
      <c r="E10" s="17">
        <v>2007</v>
      </c>
      <c r="F10" s="18" t="s">
        <v>10</v>
      </c>
      <c r="G10" s="11">
        <v>2.2000000000000002</v>
      </c>
      <c r="H10" s="19">
        <v>2.1</v>
      </c>
      <c r="I10" s="12">
        <v>10</v>
      </c>
      <c r="J10" s="3">
        <f t="shared" si="0"/>
        <v>7.9</v>
      </c>
      <c r="K10" s="3">
        <f t="shared" si="1"/>
        <v>10.100000000000001</v>
      </c>
      <c r="L10" s="20">
        <f t="shared" si="2"/>
        <v>10</v>
      </c>
      <c r="M10" s="11">
        <v>2</v>
      </c>
      <c r="N10" s="13">
        <v>1.9</v>
      </c>
      <c r="O10" s="21">
        <v>10</v>
      </c>
      <c r="P10" s="14">
        <f t="shared" si="3"/>
        <v>8.1</v>
      </c>
      <c r="Q10" s="14">
        <f t="shared" si="4"/>
        <v>10.1</v>
      </c>
      <c r="R10" s="20">
        <f t="shared" si="5"/>
        <v>8</v>
      </c>
      <c r="S10" s="3">
        <f t="shared" si="6"/>
        <v>20.200000000000003</v>
      </c>
      <c r="T10" s="20">
        <f t="shared" si="7"/>
        <v>10</v>
      </c>
    </row>
    <row r="11" spans="1:32" x14ac:dyDescent="0.2">
      <c r="A11" s="14">
        <v>434</v>
      </c>
      <c r="B11" s="15" t="s">
        <v>16</v>
      </c>
      <c r="C11" s="30" t="s">
        <v>24</v>
      </c>
      <c r="D11" s="17" t="s">
        <v>9</v>
      </c>
      <c r="E11" s="15">
        <v>2007</v>
      </c>
      <c r="F11" s="18" t="s">
        <v>18</v>
      </c>
      <c r="G11" s="11">
        <v>2.7</v>
      </c>
      <c r="H11" s="19">
        <v>2</v>
      </c>
      <c r="I11" s="12">
        <v>10</v>
      </c>
      <c r="J11" s="3">
        <f t="shared" si="0"/>
        <v>8</v>
      </c>
      <c r="K11" s="3">
        <f t="shared" si="1"/>
        <v>10.7</v>
      </c>
      <c r="L11" s="20">
        <f t="shared" si="2"/>
        <v>8</v>
      </c>
      <c r="M11" s="11">
        <v>2</v>
      </c>
      <c r="N11" s="13">
        <v>1.6</v>
      </c>
      <c r="O11" s="21">
        <v>10</v>
      </c>
      <c r="P11" s="14">
        <f t="shared" si="3"/>
        <v>8.4</v>
      </c>
      <c r="Q11" s="14">
        <f t="shared" si="4"/>
        <v>10.4</v>
      </c>
      <c r="R11" s="22">
        <f t="shared" si="5"/>
        <v>2</v>
      </c>
      <c r="S11" s="3">
        <f t="shared" si="6"/>
        <v>21.1</v>
      </c>
      <c r="T11" s="31">
        <f t="shared" si="7"/>
        <v>6</v>
      </c>
      <c r="U11" s="24" t="s">
        <v>25</v>
      </c>
    </row>
    <row r="12" spans="1:32" x14ac:dyDescent="0.2">
      <c r="A12" s="14">
        <v>433</v>
      </c>
      <c r="B12" s="15" t="s">
        <v>16</v>
      </c>
      <c r="C12" s="30" t="s">
        <v>26</v>
      </c>
      <c r="D12" s="17" t="s">
        <v>27</v>
      </c>
      <c r="E12" s="15">
        <v>2007</v>
      </c>
      <c r="F12" s="18" t="s">
        <v>18</v>
      </c>
      <c r="G12" s="11">
        <v>2.8</v>
      </c>
      <c r="H12" s="19">
        <v>1.3</v>
      </c>
      <c r="I12" s="12">
        <v>10</v>
      </c>
      <c r="J12" s="3">
        <f t="shared" si="0"/>
        <v>8.6999999999999993</v>
      </c>
      <c r="K12" s="3">
        <f t="shared" si="1"/>
        <v>11.5</v>
      </c>
      <c r="L12" s="32">
        <f t="shared" si="2"/>
        <v>1</v>
      </c>
      <c r="M12" s="11">
        <v>2</v>
      </c>
      <c r="N12" s="13">
        <v>1.4</v>
      </c>
      <c r="O12" s="21">
        <v>10</v>
      </c>
      <c r="P12" s="14">
        <f t="shared" si="3"/>
        <v>8.6</v>
      </c>
      <c r="Q12" s="14">
        <f t="shared" si="4"/>
        <v>10.6</v>
      </c>
      <c r="R12" s="32">
        <f t="shared" si="5"/>
        <v>1</v>
      </c>
      <c r="S12" s="3">
        <f t="shared" si="6"/>
        <v>22.1</v>
      </c>
      <c r="T12" s="32">
        <f t="shared" si="7"/>
        <v>1</v>
      </c>
    </row>
    <row r="13" spans="1:32" hidden="1" x14ac:dyDescent="0.2">
      <c r="A13" s="14">
        <v>432</v>
      </c>
      <c r="B13" s="15" t="s">
        <v>16</v>
      </c>
      <c r="C13" s="30" t="s">
        <v>28</v>
      </c>
      <c r="D13" s="17" t="s">
        <v>9</v>
      </c>
      <c r="E13" s="15">
        <v>2006</v>
      </c>
      <c r="F13" s="18" t="s">
        <v>18</v>
      </c>
      <c r="G13" s="3"/>
      <c r="H13" s="24">
        <v>10</v>
      </c>
      <c r="I13" s="12">
        <v>10</v>
      </c>
      <c r="J13" s="3">
        <f t="shared" si="0"/>
        <v>0</v>
      </c>
      <c r="K13" s="3">
        <f t="shared" si="1"/>
        <v>0</v>
      </c>
      <c r="L13" s="20">
        <f>RANK(K13,$K$3:$K$16)</f>
        <v>13</v>
      </c>
      <c r="M13" s="3"/>
      <c r="N13" s="13">
        <v>10</v>
      </c>
      <c r="O13" s="21">
        <v>10</v>
      </c>
      <c r="P13" s="14">
        <f t="shared" si="3"/>
        <v>0</v>
      </c>
      <c r="Q13" s="14">
        <f t="shared" si="4"/>
        <v>0</v>
      </c>
      <c r="R13" s="20">
        <f>RANK(Q13,$Q$3:$Q$16)</f>
        <v>13</v>
      </c>
      <c r="S13" s="3">
        <f t="shared" si="6"/>
        <v>0</v>
      </c>
      <c r="T13" s="20">
        <f>RANK(S13,$S$3:$S$16)</f>
        <v>13</v>
      </c>
    </row>
    <row r="14" spans="1:32" x14ac:dyDescent="0.2">
      <c r="A14" s="13"/>
      <c r="B14" s="33"/>
      <c r="C14" s="34"/>
      <c r="D14" s="35"/>
      <c r="E14" s="33"/>
      <c r="F14" s="36"/>
      <c r="G14" s="13"/>
      <c r="H14" s="36"/>
      <c r="I14" s="21"/>
      <c r="J14" s="13"/>
      <c r="K14" s="13"/>
      <c r="L14" s="37"/>
      <c r="M14" s="13"/>
      <c r="N14" s="13"/>
      <c r="O14" s="21"/>
      <c r="P14" s="13"/>
      <c r="Q14" s="13"/>
      <c r="R14" s="37"/>
      <c r="S14" s="13"/>
      <c r="T14" s="37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</row>
    <row r="15" spans="1:32" x14ac:dyDescent="0.2">
      <c r="A15" s="13">
        <v>432</v>
      </c>
      <c r="B15" s="39" t="s">
        <v>16</v>
      </c>
      <c r="C15" s="40" t="s">
        <v>28</v>
      </c>
      <c r="D15" s="41" t="s">
        <v>9</v>
      </c>
      <c r="E15" s="39">
        <v>2006</v>
      </c>
      <c r="F15" s="42" t="s">
        <v>18</v>
      </c>
      <c r="G15" s="11">
        <v>2.8</v>
      </c>
      <c r="H15" s="19">
        <v>1.4</v>
      </c>
      <c r="I15" s="12">
        <v>10</v>
      </c>
      <c r="J15" s="3">
        <f t="shared" ref="J15:J16" si="8">SUM(I15-H15)</f>
        <v>8.6</v>
      </c>
      <c r="K15" s="3">
        <f t="shared" ref="K15:K16" si="9">SUM(J15+G15)</f>
        <v>11.399999999999999</v>
      </c>
      <c r="L15" s="43">
        <v>1</v>
      </c>
      <c r="M15" s="11">
        <v>2</v>
      </c>
      <c r="N15" s="13">
        <v>1.6</v>
      </c>
      <c r="O15" s="21">
        <v>10</v>
      </c>
      <c r="P15" s="14">
        <f t="shared" ref="P15:P16" si="10">SUM(O15-N15)</f>
        <v>8.4</v>
      </c>
      <c r="Q15" s="14">
        <f t="shared" ref="Q15:Q16" si="11">SUM(P15+M15)</f>
        <v>10.4</v>
      </c>
      <c r="R15" s="26">
        <f t="shared" ref="R15:R16" si="12">RANK(Q15,$Q$15:$Q$16)</f>
        <v>2</v>
      </c>
      <c r="S15" s="3">
        <f t="shared" ref="S15:S16" si="13">SUM(Q15+K15)</f>
        <v>21.799999999999997</v>
      </c>
      <c r="T15" s="22">
        <f t="shared" ref="T15:T16" si="14">RANK(S15,$S$15:$S$16)</f>
        <v>2</v>
      </c>
      <c r="U15" s="24" t="s">
        <v>29</v>
      </c>
    </row>
    <row r="16" spans="1:32" x14ac:dyDescent="0.2">
      <c r="A16" s="14">
        <v>373</v>
      </c>
      <c r="B16" s="39" t="s">
        <v>7</v>
      </c>
      <c r="C16" s="40" t="s">
        <v>30</v>
      </c>
      <c r="D16" s="41" t="s">
        <v>9</v>
      </c>
      <c r="E16" s="39">
        <v>2006</v>
      </c>
      <c r="F16" s="42" t="s">
        <v>10</v>
      </c>
      <c r="G16" s="11">
        <v>2.9</v>
      </c>
      <c r="H16" s="19">
        <v>1.5</v>
      </c>
      <c r="I16" s="12">
        <v>10</v>
      </c>
      <c r="J16" s="3">
        <f t="shared" si="8"/>
        <v>8.5</v>
      </c>
      <c r="K16" s="3">
        <f t="shared" si="9"/>
        <v>11.4</v>
      </c>
      <c r="L16" s="32">
        <f>RANK(K16,$K$15:$K$16)</f>
        <v>1</v>
      </c>
      <c r="M16" s="11">
        <v>2</v>
      </c>
      <c r="N16" s="13">
        <v>1.1000000000000001</v>
      </c>
      <c r="O16" s="21">
        <v>10</v>
      </c>
      <c r="P16" s="14">
        <f t="shared" si="10"/>
        <v>8.9</v>
      </c>
      <c r="Q16" s="14">
        <f t="shared" si="11"/>
        <v>10.9</v>
      </c>
      <c r="R16" s="32">
        <f t="shared" si="12"/>
        <v>1</v>
      </c>
      <c r="S16" s="3">
        <f t="shared" si="13"/>
        <v>22.3</v>
      </c>
      <c r="T16" s="32">
        <f t="shared" si="14"/>
        <v>1</v>
      </c>
      <c r="U16" s="36"/>
    </row>
    <row r="17" spans="1:32" x14ac:dyDescent="0.2">
      <c r="A17" s="13"/>
      <c r="B17" s="35"/>
      <c r="C17" s="44"/>
      <c r="D17" s="35"/>
      <c r="E17" s="35"/>
      <c r="F17" s="36"/>
      <c r="G17" s="13"/>
      <c r="H17" s="36"/>
      <c r="I17" s="21"/>
      <c r="J17" s="13"/>
      <c r="K17" s="13"/>
      <c r="L17" s="38"/>
      <c r="M17" s="13"/>
      <c r="N17" s="13"/>
      <c r="O17" s="21"/>
      <c r="P17" s="13"/>
      <c r="Q17" s="13"/>
      <c r="R17" s="38"/>
      <c r="S17" s="11"/>
      <c r="T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</row>
    <row r="18" spans="1:32" x14ac:dyDescent="0.2">
      <c r="A18" s="14">
        <v>341</v>
      </c>
      <c r="B18" s="45" t="s">
        <v>31</v>
      </c>
      <c r="C18" s="46" t="s">
        <v>32</v>
      </c>
      <c r="D18" s="47" t="s">
        <v>33</v>
      </c>
      <c r="E18" s="47">
        <v>2010</v>
      </c>
      <c r="F18" s="48" t="s">
        <v>18</v>
      </c>
      <c r="G18" s="11">
        <v>2.7</v>
      </c>
      <c r="H18" s="19">
        <v>1.8</v>
      </c>
      <c r="I18" s="12">
        <v>10</v>
      </c>
      <c r="J18" s="3">
        <f t="shared" ref="J18:J23" si="15">SUM(I18-H18)</f>
        <v>8.1999999999999993</v>
      </c>
      <c r="K18" s="3">
        <f t="shared" ref="K18:K23" si="16">SUM(J18+G18)</f>
        <v>10.899999999999999</v>
      </c>
      <c r="L18" s="37">
        <v>5</v>
      </c>
      <c r="M18" s="11">
        <v>1</v>
      </c>
      <c r="N18" s="13">
        <v>0.6</v>
      </c>
      <c r="O18" s="21">
        <v>10</v>
      </c>
      <c r="P18" s="14">
        <f t="shared" ref="P18:P23" si="17">SUM(O18-N18)</f>
        <v>9.4</v>
      </c>
      <c r="Q18" s="14">
        <f t="shared" ref="Q18:Q23" si="18">SUM(P18+M18)</f>
        <v>10.4</v>
      </c>
      <c r="R18" s="32">
        <f>RANK(Q18,$Q$18:$Q$23)</f>
        <v>1</v>
      </c>
      <c r="S18" s="3">
        <f t="shared" ref="S18:S23" si="19">SUM(Q18+K18)</f>
        <v>21.299999999999997</v>
      </c>
      <c r="T18" s="32">
        <f t="shared" ref="T18:T23" si="20">RANK(S18,$S$18:$S$23)</f>
        <v>1</v>
      </c>
    </row>
    <row r="19" spans="1:32" x14ac:dyDescent="0.2">
      <c r="A19" s="14">
        <v>342</v>
      </c>
      <c r="B19" s="45" t="s">
        <v>34</v>
      </c>
      <c r="C19" s="46" t="s">
        <v>35</v>
      </c>
      <c r="D19" s="47" t="s">
        <v>33</v>
      </c>
      <c r="E19" s="47">
        <v>2010</v>
      </c>
      <c r="F19" s="49" t="s">
        <v>18</v>
      </c>
      <c r="G19" s="11">
        <v>2.9</v>
      </c>
      <c r="H19" s="19">
        <v>1.6</v>
      </c>
      <c r="I19" s="12">
        <v>10</v>
      </c>
      <c r="J19" s="3">
        <f t="shared" si="15"/>
        <v>8.4</v>
      </c>
      <c r="K19" s="3">
        <f t="shared" si="16"/>
        <v>11.3</v>
      </c>
      <c r="L19" s="28">
        <f t="shared" ref="L19:L22" si="21">RANK(K19,$K$18:$K$23)</f>
        <v>3</v>
      </c>
      <c r="M19" s="11">
        <v>1</v>
      </c>
      <c r="N19" s="13">
        <v>1.5</v>
      </c>
      <c r="O19" s="21">
        <v>10</v>
      </c>
      <c r="P19" s="14">
        <f t="shared" si="17"/>
        <v>8.5</v>
      </c>
      <c r="Q19" s="14">
        <f t="shared" si="18"/>
        <v>9.5</v>
      </c>
      <c r="R19" s="37">
        <v>4</v>
      </c>
      <c r="S19" s="3">
        <f t="shared" si="19"/>
        <v>20.8</v>
      </c>
      <c r="T19" s="31">
        <f t="shared" si="20"/>
        <v>5</v>
      </c>
    </row>
    <row r="20" spans="1:32" x14ac:dyDescent="0.2">
      <c r="A20" s="14">
        <v>343</v>
      </c>
      <c r="B20" s="45" t="s">
        <v>34</v>
      </c>
      <c r="C20" s="46" t="s">
        <v>36</v>
      </c>
      <c r="D20" s="47" t="s">
        <v>33</v>
      </c>
      <c r="E20" s="47">
        <v>2010</v>
      </c>
      <c r="F20" s="49" t="s">
        <v>18</v>
      </c>
      <c r="G20" s="11">
        <v>2.8</v>
      </c>
      <c r="H20" s="19">
        <v>1.5</v>
      </c>
      <c r="I20" s="12">
        <v>10</v>
      </c>
      <c r="J20" s="3">
        <f t="shared" si="15"/>
        <v>8.5</v>
      </c>
      <c r="K20" s="3">
        <f t="shared" si="16"/>
        <v>11.3</v>
      </c>
      <c r="L20" s="28">
        <f t="shared" si="21"/>
        <v>3</v>
      </c>
      <c r="M20" s="11">
        <v>1</v>
      </c>
      <c r="N20" s="13">
        <v>1.4</v>
      </c>
      <c r="O20" s="21">
        <v>10</v>
      </c>
      <c r="P20" s="14">
        <f t="shared" si="17"/>
        <v>8.6</v>
      </c>
      <c r="Q20" s="14">
        <f t="shared" si="18"/>
        <v>9.6</v>
      </c>
      <c r="R20" s="28">
        <f>RANK(Q20,$Q$18:$Q$23)</f>
        <v>3</v>
      </c>
      <c r="S20" s="3">
        <f t="shared" si="19"/>
        <v>20.9</v>
      </c>
      <c r="T20" s="28">
        <f t="shared" si="20"/>
        <v>3</v>
      </c>
      <c r="U20" s="24"/>
    </row>
    <row r="21" spans="1:32" x14ac:dyDescent="0.2">
      <c r="A21" s="14">
        <v>344</v>
      </c>
      <c r="B21" s="45" t="s">
        <v>37</v>
      </c>
      <c r="C21" s="46" t="s">
        <v>38</v>
      </c>
      <c r="D21" s="47" t="s">
        <v>33</v>
      </c>
      <c r="E21" s="47">
        <v>2010</v>
      </c>
      <c r="F21" s="49" t="s">
        <v>18</v>
      </c>
      <c r="G21" s="11">
        <v>2.9</v>
      </c>
      <c r="H21" s="19">
        <v>1.55</v>
      </c>
      <c r="I21" s="12">
        <v>10</v>
      </c>
      <c r="J21" s="3">
        <f t="shared" si="15"/>
        <v>8.4499999999999993</v>
      </c>
      <c r="K21" s="3">
        <f t="shared" si="16"/>
        <v>11.35</v>
      </c>
      <c r="L21" s="50">
        <f t="shared" si="21"/>
        <v>2</v>
      </c>
      <c r="M21" s="11">
        <v>1</v>
      </c>
      <c r="N21" s="13">
        <v>1.5</v>
      </c>
      <c r="O21" s="21">
        <v>10</v>
      </c>
      <c r="P21" s="14">
        <f t="shared" si="17"/>
        <v>8.5</v>
      </c>
      <c r="Q21" s="14">
        <f t="shared" si="18"/>
        <v>9.5</v>
      </c>
      <c r="R21" s="37">
        <v>4</v>
      </c>
      <c r="S21" s="3">
        <f t="shared" si="19"/>
        <v>20.85</v>
      </c>
      <c r="T21" s="23">
        <f t="shared" si="20"/>
        <v>4</v>
      </c>
      <c r="U21" s="19" t="s">
        <v>29</v>
      </c>
    </row>
    <row r="22" spans="1:32" x14ac:dyDescent="0.2">
      <c r="A22" s="14">
        <v>345</v>
      </c>
      <c r="B22" s="45" t="s">
        <v>37</v>
      </c>
      <c r="C22" s="46" t="s">
        <v>39</v>
      </c>
      <c r="D22" s="47" t="s">
        <v>33</v>
      </c>
      <c r="E22" s="47">
        <v>2010</v>
      </c>
      <c r="F22" s="49" t="s">
        <v>18</v>
      </c>
      <c r="G22" s="11">
        <v>3.1</v>
      </c>
      <c r="H22" s="19">
        <v>1.7</v>
      </c>
      <c r="I22" s="12">
        <v>10</v>
      </c>
      <c r="J22" s="3">
        <f t="shared" si="15"/>
        <v>8.3000000000000007</v>
      </c>
      <c r="K22" s="3">
        <f t="shared" si="16"/>
        <v>11.4</v>
      </c>
      <c r="L22" s="32">
        <f t="shared" si="21"/>
        <v>1</v>
      </c>
      <c r="M22" s="11">
        <v>1</v>
      </c>
      <c r="N22" s="13">
        <v>1.3</v>
      </c>
      <c r="O22" s="21">
        <v>10</v>
      </c>
      <c r="P22" s="14">
        <f t="shared" si="17"/>
        <v>8.6999999999999993</v>
      </c>
      <c r="Q22" s="14">
        <f t="shared" si="18"/>
        <v>9.6999999999999993</v>
      </c>
      <c r="R22" s="51">
        <v>2</v>
      </c>
      <c r="S22" s="3">
        <f t="shared" si="19"/>
        <v>21.1</v>
      </c>
      <c r="T22" s="22">
        <f t="shared" si="20"/>
        <v>2</v>
      </c>
    </row>
    <row r="23" spans="1:32" x14ac:dyDescent="0.2">
      <c r="A23" s="14">
        <v>346</v>
      </c>
      <c r="B23" s="52" t="s">
        <v>40</v>
      </c>
      <c r="C23" s="53" t="s">
        <v>41</v>
      </c>
      <c r="D23" s="47" t="s">
        <v>33</v>
      </c>
      <c r="E23" s="52">
        <v>2010</v>
      </c>
      <c r="F23" s="49" t="s">
        <v>18</v>
      </c>
      <c r="G23" s="11">
        <v>2.9</v>
      </c>
      <c r="H23" s="19">
        <v>1.75</v>
      </c>
      <c r="I23" s="12">
        <v>10</v>
      </c>
      <c r="J23" s="3">
        <f t="shared" si="15"/>
        <v>8.25</v>
      </c>
      <c r="K23" s="3">
        <f t="shared" si="16"/>
        <v>11.15</v>
      </c>
      <c r="L23" s="37">
        <v>4</v>
      </c>
      <c r="M23" s="11">
        <v>1</v>
      </c>
      <c r="N23" s="13">
        <v>1.4</v>
      </c>
      <c r="O23" s="21">
        <v>10</v>
      </c>
      <c r="P23" s="14">
        <f t="shared" si="17"/>
        <v>8.6</v>
      </c>
      <c r="Q23" s="14">
        <f t="shared" si="18"/>
        <v>9.6</v>
      </c>
      <c r="R23" s="28">
        <f>RANK(Q23,$Q$18:$Q$23)</f>
        <v>3</v>
      </c>
      <c r="S23" s="3">
        <f t="shared" si="19"/>
        <v>20.75</v>
      </c>
      <c r="T23" s="29">
        <f t="shared" si="20"/>
        <v>6</v>
      </c>
    </row>
    <row r="24" spans="1:32" x14ac:dyDescent="0.2">
      <c r="A24" s="13"/>
      <c r="B24" s="33"/>
      <c r="C24" s="34"/>
      <c r="D24" s="35"/>
      <c r="E24" s="33"/>
      <c r="F24" s="36"/>
      <c r="G24" s="13"/>
      <c r="H24" s="36"/>
      <c r="I24" s="21"/>
      <c r="J24" s="13"/>
      <c r="K24" s="13"/>
      <c r="L24" s="38"/>
      <c r="M24" s="13"/>
      <c r="N24" s="13"/>
      <c r="O24" s="21"/>
      <c r="P24" s="13"/>
      <c r="Q24" s="13"/>
      <c r="R24" s="38"/>
      <c r="S24" s="11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</row>
    <row r="25" spans="1:32" x14ac:dyDescent="0.2">
      <c r="A25" s="14">
        <v>329</v>
      </c>
      <c r="B25" s="54" t="s">
        <v>7</v>
      </c>
      <c r="C25" s="55" t="s">
        <v>42</v>
      </c>
      <c r="D25" s="56" t="s">
        <v>33</v>
      </c>
      <c r="E25" s="54">
        <v>2011</v>
      </c>
      <c r="F25" s="57" t="s">
        <v>18</v>
      </c>
      <c r="G25" s="11">
        <v>2.8</v>
      </c>
      <c r="H25" s="19">
        <v>2.5499999999999998</v>
      </c>
      <c r="I25" s="12">
        <v>10</v>
      </c>
      <c r="J25" s="3">
        <f t="shared" ref="J25:J36" si="22">SUM(I25-H25)</f>
        <v>7.45</v>
      </c>
      <c r="K25" s="3">
        <f t="shared" ref="K25:K36" si="23">SUM(J25+G25)</f>
        <v>10.25</v>
      </c>
      <c r="L25" s="20">
        <f t="shared" ref="L25:L36" si="24">RANK(K25,$K$25:$K$36)</f>
        <v>10</v>
      </c>
      <c r="M25" s="11">
        <v>1</v>
      </c>
      <c r="N25" s="13">
        <v>1</v>
      </c>
      <c r="O25" s="21">
        <v>10</v>
      </c>
      <c r="P25" s="14">
        <f t="shared" ref="P25:P36" si="25">SUM(O25-N25)</f>
        <v>9</v>
      </c>
      <c r="Q25" s="14">
        <f>SUM(P25+M25)</f>
        <v>10</v>
      </c>
      <c r="R25" s="22">
        <f t="shared" ref="R25:R36" si="26">RANK(Q25,$Q$25:$Q$36)</f>
        <v>2</v>
      </c>
      <c r="S25" s="3">
        <f t="shared" ref="S25:S36" si="27">SUM(Q25+K25)</f>
        <v>20.25</v>
      </c>
      <c r="T25" s="20">
        <f t="shared" ref="T25:T36" si="28">RANK(S25,$S$25:$S$36)</f>
        <v>10</v>
      </c>
    </row>
    <row r="26" spans="1:32" x14ac:dyDescent="0.2">
      <c r="A26" s="14">
        <v>330</v>
      </c>
      <c r="B26" s="58" t="s">
        <v>43</v>
      </c>
      <c r="C26" s="59" t="s">
        <v>44</v>
      </c>
      <c r="D26" s="56" t="s">
        <v>33</v>
      </c>
      <c r="E26" s="56">
        <v>2011</v>
      </c>
      <c r="F26" s="57" t="s">
        <v>18</v>
      </c>
      <c r="G26" s="11">
        <v>2.8</v>
      </c>
      <c r="H26" s="19">
        <v>1.3</v>
      </c>
      <c r="I26" s="12">
        <v>10</v>
      </c>
      <c r="J26" s="3">
        <f t="shared" si="22"/>
        <v>8.6999999999999993</v>
      </c>
      <c r="K26" s="3">
        <f t="shared" si="23"/>
        <v>11.5</v>
      </c>
      <c r="L26" s="20">
        <f t="shared" si="24"/>
        <v>5</v>
      </c>
      <c r="M26" s="11">
        <v>1</v>
      </c>
      <c r="N26" s="13">
        <v>1.7</v>
      </c>
      <c r="O26" s="21">
        <v>1</v>
      </c>
      <c r="P26" s="14">
        <f t="shared" si="25"/>
        <v>-0.7</v>
      </c>
      <c r="Q26" s="13">
        <v>9.4</v>
      </c>
      <c r="R26" s="20">
        <f t="shared" si="26"/>
        <v>9</v>
      </c>
      <c r="S26" s="3">
        <f t="shared" si="27"/>
        <v>20.9</v>
      </c>
      <c r="T26" s="29">
        <f t="shared" si="28"/>
        <v>6</v>
      </c>
      <c r="U26" s="19" t="s">
        <v>45</v>
      </c>
    </row>
    <row r="27" spans="1:32" x14ac:dyDescent="0.2">
      <c r="A27" s="14">
        <v>331</v>
      </c>
      <c r="B27" s="58" t="s">
        <v>43</v>
      </c>
      <c r="C27" s="59" t="s">
        <v>46</v>
      </c>
      <c r="D27" s="56" t="s">
        <v>33</v>
      </c>
      <c r="E27" s="56">
        <v>2011</v>
      </c>
      <c r="F27" s="57" t="s">
        <v>18</v>
      </c>
      <c r="G27" s="11">
        <v>2.9</v>
      </c>
      <c r="H27" s="19">
        <v>1.7</v>
      </c>
      <c r="I27" s="12">
        <v>10</v>
      </c>
      <c r="J27" s="3">
        <f t="shared" si="22"/>
        <v>8.3000000000000007</v>
      </c>
      <c r="K27" s="3">
        <f t="shared" si="23"/>
        <v>11.200000000000001</v>
      </c>
      <c r="L27" s="20">
        <f t="shared" si="24"/>
        <v>7</v>
      </c>
      <c r="M27" s="11">
        <v>1</v>
      </c>
      <c r="N27" s="13">
        <v>1.2</v>
      </c>
      <c r="O27" s="21">
        <v>10</v>
      </c>
      <c r="P27" s="14">
        <f t="shared" si="25"/>
        <v>8.8000000000000007</v>
      </c>
      <c r="Q27" s="14">
        <f t="shared" ref="Q27:Q36" si="29">SUM(P27+M27)</f>
        <v>9.8000000000000007</v>
      </c>
      <c r="R27" s="28">
        <f t="shared" si="26"/>
        <v>4</v>
      </c>
      <c r="S27" s="3">
        <f t="shared" si="27"/>
        <v>21</v>
      </c>
      <c r="T27" s="23">
        <f t="shared" si="28"/>
        <v>4</v>
      </c>
      <c r="U27" s="24" t="s">
        <v>11</v>
      </c>
    </row>
    <row r="28" spans="1:32" x14ac:dyDescent="0.2">
      <c r="A28" s="14">
        <v>332</v>
      </c>
      <c r="B28" s="58" t="s">
        <v>43</v>
      </c>
      <c r="C28" s="59" t="s">
        <v>47</v>
      </c>
      <c r="D28" s="56" t="s">
        <v>33</v>
      </c>
      <c r="E28" s="56">
        <v>2011</v>
      </c>
      <c r="F28" s="57" t="s">
        <v>18</v>
      </c>
      <c r="G28" s="11">
        <v>3.1</v>
      </c>
      <c r="H28" s="19">
        <v>1.5</v>
      </c>
      <c r="I28" s="12">
        <v>10</v>
      </c>
      <c r="J28" s="3">
        <f t="shared" si="22"/>
        <v>8.5</v>
      </c>
      <c r="K28" s="3">
        <f t="shared" si="23"/>
        <v>11.6</v>
      </c>
      <c r="L28" s="28">
        <f t="shared" si="24"/>
        <v>3</v>
      </c>
      <c r="M28" s="11">
        <v>1</v>
      </c>
      <c r="N28" s="13">
        <v>0.6</v>
      </c>
      <c r="O28" s="21">
        <v>10</v>
      </c>
      <c r="P28" s="14">
        <f t="shared" si="25"/>
        <v>9.4</v>
      </c>
      <c r="Q28" s="14">
        <f t="shared" si="29"/>
        <v>10.4</v>
      </c>
      <c r="R28" s="32">
        <f t="shared" si="26"/>
        <v>1</v>
      </c>
      <c r="S28" s="3">
        <f t="shared" si="27"/>
        <v>22</v>
      </c>
      <c r="T28" s="32">
        <f t="shared" si="28"/>
        <v>1</v>
      </c>
    </row>
    <row r="29" spans="1:32" x14ac:dyDescent="0.2">
      <c r="A29" s="14">
        <v>333</v>
      </c>
      <c r="B29" s="58" t="s">
        <v>43</v>
      </c>
      <c r="C29" s="59" t="s">
        <v>48</v>
      </c>
      <c r="D29" s="56" t="s">
        <v>33</v>
      </c>
      <c r="E29" s="56">
        <v>2011</v>
      </c>
      <c r="F29" s="57" t="s">
        <v>18</v>
      </c>
      <c r="G29" s="11">
        <v>2.9</v>
      </c>
      <c r="H29" s="19">
        <v>1.3</v>
      </c>
      <c r="I29" s="12">
        <v>10</v>
      </c>
      <c r="J29" s="3">
        <f t="shared" si="22"/>
        <v>8.6999999999999993</v>
      </c>
      <c r="K29" s="3">
        <f t="shared" si="23"/>
        <v>11.6</v>
      </c>
      <c r="L29" s="28">
        <f t="shared" si="24"/>
        <v>3</v>
      </c>
      <c r="M29" s="11">
        <v>1</v>
      </c>
      <c r="N29" s="13">
        <v>1</v>
      </c>
      <c r="O29" s="21">
        <v>10</v>
      </c>
      <c r="P29" s="14">
        <f t="shared" si="25"/>
        <v>9</v>
      </c>
      <c r="Q29" s="14">
        <f t="shared" si="29"/>
        <v>10</v>
      </c>
      <c r="R29" s="22">
        <f t="shared" si="26"/>
        <v>2</v>
      </c>
      <c r="S29" s="3">
        <f t="shared" si="27"/>
        <v>21.6</v>
      </c>
      <c r="T29" s="28">
        <f t="shared" si="28"/>
        <v>3</v>
      </c>
    </row>
    <row r="30" spans="1:32" x14ac:dyDescent="0.2">
      <c r="A30" s="14">
        <v>334</v>
      </c>
      <c r="B30" s="58" t="s">
        <v>43</v>
      </c>
      <c r="C30" s="59" t="s">
        <v>49</v>
      </c>
      <c r="D30" s="56" t="s">
        <v>33</v>
      </c>
      <c r="E30" s="56">
        <v>2011</v>
      </c>
      <c r="F30" s="57" t="s">
        <v>18</v>
      </c>
      <c r="G30" s="11">
        <v>3.1</v>
      </c>
      <c r="H30" s="19">
        <v>1.25</v>
      </c>
      <c r="I30" s="12">
        <v>10</v>
      </c>
      <c r="J30" s="3">
        <f t="shared" si="22"/>
        <v>8.75</v>
      </c>
      <c r="K30" s="3">
        <f t="shared" si="23"/>
        <v>11.85</v>
      </c>
      <c r="L30" s="50">
        <f t="shared" si="24"/>
        <v>2</v>
      </c>
      <c r="M30" s="11">
        <v>1</v>
      </c>
      <c r="N30" s="13">
        <v>1.9</v>
      </c>
      <c r="O30" s="21">
        <v>10</v>
      </c>
      <c r="P30" s="14">
        <f t="shared" si="25"/>
        <v>8.1</v>
      </c>
      <c r="Q30" s="14">
        <f t="shared" si="29"/>
        <v>9.1</v>
      </c>
      <c r="R30" s="20">
        <f t="shared" si="26"/>
        <v>12</v>
      </c>
      <c r="S30" s="3">
        <f t="shared" si="27"/>
        <v>20.95</v>
      </c>
      <c r="T30" s="31">
        <f t="shared" si="28"/>
        <v>5</v>
      </c>
      <c r="U30" s="24" t="s">
        <v>25</v>
      </c>
    </row>
    <row r="31" spans="1:32" x14ac:dyDescent="0.2">
      <c r="A31" s="14">
        <v>335</v>
      </c>
      <c r="B31" s="58" t="s">
        <v>37</v>
      </c>
      <c r="C31" s="59" t="s">
        <v>50</v>
      </c>
      <c r="D31" s="56" t="s">
        <v>33</v>
      </c>
      <c r="E31" s="56">
        <v>2011</v>
      </c>
      <c r="F31" s="57" t="s">
        <v>18</v>
      </c>
      <c r="G31" s="11">
        <v>3.1</v>
      </c>
      <c r="H31" s="19">
        <v>0.9</v>
      </c>
      <c r="I31" s="12">
        <v>10</v>
      </c>
      <c r="J31" s="3">
        <f t="shared" si="22"/>
        <v>9.1</v>
      </c>
      <c r="K31" s="3">
        <f t="shared" si="23"/>
        <v>12.2</v>
      </c>
      <c r="L31" s="32">
        <f t="shared" si="24"/>
        <v>1</v>
      </c>
      <c r="M31" s="11">
        <v>1</v>
      </c>
      <c r="N31" s="13">
        <v>1.5</v>
      </c>
      <c r="O31" s="21">
        <v>10</v>
      </c>
      <c r="P31" s="14">
        <f t="shared" si="25"/>
        <v>8.5</v>
      </c>
      <c r="Q31" s="14">
        <f t="shared" si="29"/>
        <v>9.5</v>
      </c>
      <c r="R31" s="20">
        <f t="shared" si="26"/>
        <v>6</v>
      </c>
      <c r="S31" s="3">
        <f t="shared" si="27"/>
        <v>21.7</v>
      </c>
      <c r="T31" s="22">
        <f t="shared" si="28"/>
        <v>2</v>
      </c>
    </row>
    <row r="32" spans="1:32" x14ac:dyDescent="0.2">
      <c r="A32" s="14">
        <v>336</v>
      </c>
      <c r="B32" s="58" t="s">
        <v>37</v>
      </c>
      <c r="C32" s="59" t="s">
        <v>51</v>
      </c>
      <c r="D32" s="56" t="s">
        <v>33</v>
      </c>
      <c r="E32" s="56">
        <v>2011</v>
      </c>
      <c r="F32" s="57" t="s">
        <v>18</v>
      </c>
      <c r="G32" s="11">
        <v>2.9</v>
      </c>
      <c r="H32" s="19">
        <v>1.6</v>
      </c>
      <c r="I32" s="12">
        <v>10</v>
      </c>
      <c r="J32" s="3">
        <f t="shared" si="22"/>
        <v>8.4</v>
      </c>
      <c r="K32" s="3">
        <f t="shared" si="23"/>
        <v>11.3</v>
      </c>
      <c r="L32" s="20">
        <f t="shared" si="24"/>
        <v>6</v>
      </c>
      <c r="M32" s="11">
        <v>1</v>
      </c>
      <c r="N32" s="13">
        <v>1.7</v>
      </c>
      <c r="O32" s="21">
        <v>10</v>
      </c>
      <c r="P32" s="14">
        <f t="shared" si="25"/>
        <v>8.3000000000000007</v>
      </c>
      <c r="Q32" s="14">
        <f t="shared" si="29"/>
        <v>9.3000000000000007</v>
      </c>
      <c r="R32" s="20">
        <f t="shared" si="26"/>
        <v>10</v>
      </c>
      <c r="S32" s="3">
        <f t="shared" si="27"/>
        <v>20.6</v>
      </c>
      <c r="T32" s="20">
        <f t="shared" si="28"/>
        <v>7</v>
      </c>
    </row>
    <row r="33" spans="1:32" x14ac:dyDescent="0.2">
      <c r="A33" s="14">
        <v>337</v>
      </c>
      <c r="B33" s="54" t="s">
        <v>40</v>
      </c>
      <c r="C33" s="55" t="s">
        <v>52</v>
      </c>
      <c r="D33" s="56" t="s">
        <v>33</v>
      </c>
      <c r="E33" s="54">
        <v>2011</v>
      </c>
      <c r="F33" s="57" t="s">
        <v>18</v>
      </c>
      <c r="G33" s="11">
        <v>2.9</v>
      </c>
      <c r="H33" s="19">
        <v>2.9</v>
      </c>
      <c r="I33" s="12">
        <v>10</v>
      </c>
      <c r="J33" s="3">
        <f t="shared" si="22"/>
        <v>7.1</v>
      </c>
      <c r="K33" s="3">
        <f t="shared" si="23"/>
        <v>10</v>
      </c>
      <c r="L33" s="20">
        <f t="shared" si="24"/>
        <v>11</v>
      </c>
      <c r="M33" s="11">
        <v>1</v>
      </c>
      <c r="N33" s="13">
        <v>1.5</v>
      </c>
      <c r="O33" s="21">
        <v>10</v>
      </c>
      <c r="P33" s="14">
        <f t="shared" si="25"/>
        <v>8.5</v>
      </c>
      <c r="Q33" s="14">
        <f t="shared" si="29"/>
        <v>9.5</v>
      </c>
      <c r="R33" s="20">
        <f t="shared" si="26"/>
        <v>6</v>
      </c>
      <c r="S33" s="3">
        <f t="shared" si="27"/>
        <v>19.5</v>
      </c>
      <c r="T33" s="20">
        <f t="shared" si="28"/>
        <v>11</v>
      </c>
    </row>
    <row r="34" spans="1:32" x14ac:dyDescent="0.2">
      <c r="A34" s="14">
        <v>338</v>
      </c>
      <c r="B34" s="54" t="s">
        <v>40</v>
      </c>
      <c r="C34" s="55" t="s">
        <v>53</v>
      </c>
      <c r="D34" s="56" t="s">
        <v>33</v>
      </c>
      <c r="E34" s="54">
        <v>2011</v>
      </c>
      <c r="F34" s="57" t="s">
        <v>18</v>
      </c>
      <c r="G34" s="11">
        <v>3</v>
      </c>
      <c r="H34" s="19">
        <v>2.2000000000000002</v>
      </c>
      <c r="I34" s="12">
        <v>10</v>
      </c>
      <c r="J34" s="3">
        <f t="shared" si="22"/>
        <v>7.8</v>
      </c>
      <c r="K34" s="3">
        <f t="shared" si="23"/>
        <v>10.8</v>
      </c>
      <c r="L34" s="20">
        <f t="shared" si="24"/>
        <v>9</v>
      </c>
      <c r="M34" s="11">
        <v>1</v>
      </c>
      <c r="N34" s="13">
        <v>1.2</v>
      </c>
      <c r="O34" s="21">
        <v>10</v>
      </c>
      <c r="P34" s="14">
        <f t="shared" si="25"/>
        <v>8.8000000000000007</v>
      </c>
      <c r="Q34" s="14">
        <f t="shared" si="29"/>
        <v>9.8000000000000007</v>
      </c>
      <c r="R34" s="28">
        <f t="shared" si="26"/>
        <v>4</v>
      </c>
      <c r="S34" s="3">
        <f t="shared" si="27"/>
        <v>20.6</v>
      </c>
      <c r="T34" s="20">
        <f t="shared" si="28"/>
        <v>7</v>
      </c>
    </row>
    <row r="35" spans="1:32" x14ac:dyDescent="0.2">
      <c r="A35" s="14">
        <v>339</v>
      </c>
      <c r="B35" s="54" t="s">
        <v>40</v>
      </c>
      <c r="C35" s="55" t="s">
        <v>54</v>
      </c>
      <c r="D35" s="56" t="s">
        <v>33</v>
      </c>
      <c r="E35" s="54">
        <v>2011</v>
      </c>
      <c r="F35" s="57" t="s">
        <v>18</v>
      </c>
      <c r="G35" s="11">
        <v>2.9</v>
      </c>
      <c r="H35" s="19">
        <v>1.95</v>
      </c>
      <c r="I35" s="12">
        <v>10</v>
      </c>
      <c r="J35" s="3">
        <f t="shared" si="22"/>
        <v>8.0500000000000007</v>
      </c>
      <c r="K35" s="3">
        <f t="shared" si="23"/>
        <v>10.950000000000001</v>
      </c>
      <c r="L35" s="20">
        <f t="shared" si="24"/>
        <v>8</v>
      </c>
      <c r="M35" s="11">
        <v>1</v>
      </c>
      <c r="N35" s="13">
        <v>1.5</v>
      </c>
      <c r="O35" s="21">
        <v>10</v>
      </c>
      <c r="P35" s="14">
        <f t="shared" si="25"/>
        <v>8.5</v>
      </c>
      <c r="Q35" s="14">
        <f t="shared" si="29"/>
        <v>9.5</v>
      </c>
      <c r="R35" s="20">
        <f t="shared" si="26"/>
        <v>6</v>
      </c>
      <c r="S35" s="3">
        <f t="shared" si="27"/>
        <v>20.450000000000003</v>
      </c>
      <c r="T35" s="20">
        <f t="shared" si="28"/>
        <v>9</v>
      </c>
      <c r="U35" s="24" t="s">
        <v>55</v>
      </c>
    </row>
    <row r="36" spans="1:32" x14ac:dyDescent="0.2">
      <c r="A36" s="14">
        <v>340</v>
      </c>
      <c r="B36" s="54" t="s">
        <v>40</v>
      </c>
      <c r="C36" s="55" t="s">
        <v>56</v>
      </c>
      <c r="D36" s="56" t="s">
        <v>33</v>
      </c>
      <c r="E36" s="54">
        <v>2011</v>
      </c>
      <c r="F36" s="57" t="s">
        <v>18</v>
      </c>
      <c r="G36" s="11">
        <v>2.9</v>
      </c>
      <c r="H36" s="19">
        <v>3</v>
      </c>
      <c r="I36" s="12">
        <v>10</v>
      </c>
      <c r="J36" s="3">
        <f t="shared" si="22"/>
        <v>7</v>
      </c>
      <c r="K36" s="3">
        <f t="shared" si="23"/>
        <v>9.9</v>
      </c>
      <c r="L36" s="20">
        <f t="shared" si="24"/>
        <v>12</v>
      </c>
      <c r="M36" s="11">
        <v>1</v>
      </c>
      <c r="N36" s="13">
        <v>1.7</v>
      </c>
      <c r="O36" s="21">
        <v>10</v>
      </c>
      <c r="P36" s="14">
        <f t="shared" si="25"/>
        <v>8.3000000000000007</v>
      </c>
      <c r="Q36" s="14">
        <f t="shared" si="29"/>
        <v>9.3000000000000007</v>
      </c>
      <c r="R36" s="20">
        <f t="shared" si="26"/>
        <v>10</v>
      </c>
      <c r="S36" s="3">
        <f t="shared" si="27"/>
        <v>19.200000000000003</v>
      </c>
      <c r="T36" s="20">
        <f t="shared" si="28"/>
        <v>12</v>
      </c>
    </row>
    <row r="37" spans="1:32" x14ac:dyDescent="0.2">
      <c r="A37" s="13"/>
      <c r="B37" s="35"/>
      <c r="C37" s="44"/>
      <c r="D37" s="35"/>
      <c r="E37" s="35"/>
      <c r="F37" s="60"/>
      <c r="G37" s="13"/>
      <c r="H37" s="36"/>
      <c r="I37" s="21"/>
      <c r="J37" s="13"/>
      <c r="K37" s="13"/>
      <c r="L37" s="38"/>
      <c r="M37" s="13"/>
      <c r="N37" s="13"/>
      <c r="O37" s="21"/>
      <c r="P37" s="13"/>
      <c r="Q37" s="13"/>
      <c r="R37" s="38"/>
      <c r="S37" s="13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x14ac:dyDescent="0.2">
      <c r="A38" s="14">
        <v>347</v>
      </c>
      <c r="B38" s="61" t="s">
        <v>57</v>
      </c>
      <c r="C38" s="62" t="s">
        <v>58</v>
      </c>
      <c r="D38" s="63" t="s">
        <v>33</v>
      </c>
      <c r="E38" s="63">
        <v>2009</v>
      </c>
      <c r="F38" s="64" t="s">
        <v>18</v>
      </c>
      <c r="G38" s="11">
        <v>3</v>
      </c>
      <c r="H38" s="19">
        <v>2.2000000000000002</v>
      </c>
      <c r="I38" s="12">
        <v>10</v>
      </c>
      <c r="J38" s="3">
        <f t="shared" ref="J38:J48" si="30">SUM(I38-H38)</f>
        <v>7.8</v>
      </c>
      <c r="K38" s="3">
        <f t="shared" ref="K38:K48" si="31">SUM(J38+G38)</f>
        <v>10.8</v>
      </c>
      <c r="L38" s="20">
        <f t="shared" ref="L38:L48" si="32">RANK(K38,$K$38:$K$48)</f>
        <v>10</v>
      </c>
      <c r="M38" s="11">
        <v>2</v>
      </c>
      <c r="N38" s="13">
        <v>2.2000000000000002</v>
      </c>
      <c r="O38" s="21">
        <v>10</v>
      </c>
      <c r="P38" s="14">
        <f t="shared" ref="P38:P48" si="33">SUM(O38-N38)</f>
        <v>7.8</v>
      </c>
      <c r="Q38" s="14">
        <f t="shared" ref="Q38:Q48" si="34">SUM(P38+M38)</f>
        <v>9.8000000000000007</v>
      </c>
      <c r="R38" s="20">
        <f t="shared" ref="R38:R48" si="35">RANK(Q38,$Q$38:$Q$48)</f>
        <v>9</v>
      </c>
      <c r="S38" s="3">
        <f t="shared" ref="S38:S48" si="36">SUM(Q38+K38)</f>
        <v>20.6</v>
      </c>
      <c r="T38" s="20">
        <f>RANK(S38,$S$38:$S$48)</f>
        <v>11</v>
      </c>
    </row>
    <row r="39" spans="1:32" x14ac:dyDescent="0.2">
      <c r="A39" s="14">
        <v>348</v>
      </c>
      <c r="B39" s="61" t="s">
        <v>57</v>
      </c>
      <c r="C39" s="62" t="s">
        <v>59</v>
      </c>
      <c r="D39" s="63" t="s">
        <v>33</v>
      </c>
      <c r="E39" s="63">
        <v>2009</v>
      </c>
      <c r="F39" s="64" t="s">
        <v>18</v>
      </c>
      <c r="G39" s="11">
        <v>2.9</v>
      </c>
      <c r="H39" s="19">
        <v>1.7</v>
      </c>
      <c r="I39" s="12">
        <v>10</v>
      </c>
      <c r="J39" s="3">
        <f t="shared" si="30"/>
        <v>8.3000000000000007</v>
      </c>
      <c r="K39" s="3">
        <f t="shared" si="31"/>
        <v>11.200000000000001</v>
      </c>
      <c r="L39" s="20">
        <f t="shared" si="32"/>
        <v>8</v>
      </c>
      <c r="M39" s="11">
        <v>2</v>
      </c>
      <c r="N39" s="13">
        <v>1.6</v>
      </c>
      <c r="O39" s="21">
        <v>10</v>
      </c>
      <c r="P39" s="14">
        <f t="shared" si="33"/>
        <v>8.4</v>
      </c>
      <c r="Q39" s="14">
        <f t="shared" si="34"/>
        <v>10.4</v>
      </c>
      <c r="R39" s="28">
        <f t="shared" si="35"/>
        <v>3</v>
      </c>
      <c r="S39" s="3">
        <f t="shared" si="36"/>
        <v>21.6</v>
      </c>
      <c r="T39" s="65">
        <v>4</v>
      </c>
      <c r="U39" s="24" t="s">
        <v>60</v>
      </c>
    </row>
    <row r="40" spans="1:32" x14ac:dyDescent="0.2">
      <c r="A40" s="14">
        <v>349</v>
      </c>
      <c r="B40" s="61" t="s">
        <v>14</v>
      </c>
      <c r="C40" s="62" t="s">
        <v>61</v>
      </c>
      <c r="D40" s="63" t="s">
        <v>33</v>
      </c>
      <c r="E40" s="63">
        <v>2009</v>
      </c>
      <c r="F40" s="64" t="s">
        <v>18</v>
      </c>
      <c r="G40" s="11">
        <v>2.7</v>
      </c>
      <c r="H40" s="24">
        <v>0.9</v>
      </c>
      <c r="I40" s="12">
        <v>10</v>
      </c>
      <c r="J40" s="3">
        <f t="shared" si="30"/>
        <v>9.1</v>
      </c>
      <c r="K40" s="3">
        <f t="shared" si="31"/>
        <v>11.8</v>
      </c>
      <c r="L40" s="22">
        <f t="shared" si="32"/>
        <v>2</v>
      </c>
      <c r="M40" s="11">
        <v>2</v>
      </c>
      <c r="N40" s="13">
        <v>2</v>
      </c>
      <c r="O40" s="21">
        <v>10</v>
      </c>
      <c r="P40" s="14">
        <f t="shared" si="33"/>
        <v>8</v>
      </c>
      <c r="Q40" s="14">
        <f t="shared" si="34"/>
        <v>10</v>
      </c>
      <c r="R40" s="20">
        <f t="shared" si="35"/>
        <v>8</v>
      </c>
      <c r="S40" s="3">
        <f t="shared" si="36"/>
        <v>21.8</v>
      </c>
      <c r="T40" s="28">
        <f t="shared" ref="T40:T41" si="37">RANK(S40,$S$38:$S$48)</f>
        <v>3</v>
      </c>
    </row>
    <row r="41" spans="1:32" x14ac:dyDescent="0.2">
      <c r="A41" s="14">
        <v>350</v>
      </c>
      <c r="B41" s="61" t="s">
        <v>14</v>
      </c>
      <c r="C41" s="62" t="s">
        <v>62</v>
      </c>
      <c r="D41" s="63" t="s">
        <v>33</v>
      </c>
      <c r="E41" s="63">
        <v>2009</v>
      </c>
      <c r="F41" s="64" t="s">
        <v>18</v>
      </c>
      <c r="G41" s="11">
        <v>2.8</v>
      </c>
      <c r="H41" s="19">
        <v>2</v>
      </c>
      <c r="I41" s="12">
        <v>10</v>
      </c>
      <c r="J41" s="3">
        <f t="shared" si="30"/>
        <v>8</v>
      </c>
      <c r="K41" s="3">
        <f t="shared" si="31"/>
        <v>10.8</v>
      </c>
      <c r="L41" s="20">
        <f t="shared" si="32"/>
        <v>10</v>
      </c>
      <c r="M41" s="11">
        <v>2</v>
      </c>
      <c r="N41" s="13">
        <v>1.9</v>
      </c>
      <c r="O41" s="21">
        <v>10</v>
      </c>
      <c r="P41" s="14">
        <f t="shared" si="33"/>
        <v>8.1</v>
      </c>
      <c r="Q41" s="14">
        <f t="shared" si="34"/>
        <v>10.1</v>
      </c>
      <c r="R41" s="20">
        <f t="shared" si="35"/>
        <v>7</v>
      </c>
      <c r="S41" s="3">
        <f t="shared" si="36"/>
        <v>20.9</v>
      </c>
      <c r="T41" s="20">
        <f t="shared" si="37"/>
        <v>10</v>
      </c>
    </row>
    <row r="42" spans="1:32" x14ac:dyDescent="0.2">
      <c r="A42" s="14">
        <v>351</v>
      </c>
      <c r="B42" s="61" t="s">
        <v>14</v>
      </c>
      <c r="C42" s="62" t="s">
        <v>63</v>
      </c>
      <c r="D42" s="63" t="s">
        <v>33</v>
      </c>
      <c r="E42" s="63">
        <v>2009</v>
      </c>
      <c r="F42" s="64" t="s">
        <v>18</v>
      </c>
      <c r="G42" s="11">
        <v>2.8</v>
      </c>
      <c r="H42" s="19">
        <v>1.7</v>
      </c>
      <c r="I42" s="12">
        <v>10</v>
      </c>
      <c r="J42" s="3">
        <f t="shared" si="30"/>
        <v>8.3000000000000007</v>
      </c>
      <c r="K42" s="3">
        <f t="shared" si="31"/>
        <v>11.100000000000001</v>
      </c>
      <c r="L42" s="20">
        <f t="shared" si="32"/>
        <v>9</v>
      </c>
      <c r="M42" s="11">
        <v>2</v>
      </c>
      <c r="N42" s="13">
        <v>1.6</v>
      </c>
      <c r="O42" s="21">
        <v>10</v>
      </c>
      <c r="P42" s="14">
        <f t="shared" si="33"/>
        <v>8.4</v>
      </c>
      <c r="Q42" s="14">
        <f t="shared" si="34"/>
        <v>10.4</v>
      </c>
      <c r="R42" s="28">
        <f t="shared" si="35"/>
        <v>3</v>
      </c>
      <c r="S42" s="3">
        <f t="shared" si="36"/>
        <v>21.5</v>
      </c>
      <c r="T42" s="66">
        <v>5</v>
      </c>
      <c r="U42" s="24" t="s">
        <v>64</v>
      </c>
    </row>
    <row r="43" spans="1:32" x14ac:dyDescent="0.2">
      <c r="A43" s="14">
        <v>352</v>
      </c>
      <c r="B43" s="61" t="s">
        <v>37</v>
      </c>
      <c r="C43" s="62" t="s">
        <v>65</v>
      </c>
      <c r="D43" s="63" t="s">
        <v>33</v>
      </c>
      <c r="E43" s="63">
        <v>2009</v>
      </c>
      <c r="F43" s="64" t="s">
        <v>18</v>
      </c>
      <c r="G43" s="11">
        <v>3.1</v>
      </c>
      <c r="H43" s="19">
        <v>1.5</v>
      </c>
      <c r="I43" s="12">
        <v>10</v>
      </c>
      <c r="J43" s="3">
        <f t="shared" si="30"/>
        <v>8.5</v>
      </c>
      <c r="K43" s="3">
        <f t="shared" si="31"/>
        <v>11.6</v>
      </c>
      <c r="L43" s="28">
        <f t="shared" si="32"/>
        <v>3</v>
      </c>
      <c r="M43" s="11">
        <v>2</v>
      </c>
      <c r="N43" s="13">
        <v>2.2000000000000002</v>
      </c>
      <c r="O43" s="21">
        <v>10</v>
      </c>
      <c r="P43" s="14">
        <f t="shared" si="33"/>
        <v>7.8</v>
      </c>
      <c r="Q43" s="14">
        <f t="shared" si="34"/>
        <v>9.8000000000000007</v>
      </c>
      <c r="R43" s="20">
        <f t="shared" si="35"/>
        <v>9</v>
      </c>
      <c r="S43" s="3">
        <f t="shared" si="36"/>
        <v>21.4</v>
      </c>
      <c r="T43" s="67">
        <v>6</v>
      </c>
      <c r="U43" s="19" t="s">
        <v>66</v>
      </c>
    </row>
    <row r="44" spans="1:32" x14ac:dyDescent="0.2">
      <c r="A44" s="14">
        <v>353</v>
      </c>
      <c r="B44" s="61" t="s">
        <v>37</v>
      </c>
      <c r="C44" s="62" t="s">
        <v>67</v>
      </c>
      <c r="D44" s="63" t="s">
        <v>33</v>
      </c>
      <c r="E44" s="63">
        <v>2009</v>
      </c>
      <c r="F44" s="64" t="s">
        <v>18</v>
      </c>
      <c r="G44" s="11">
        <v>2.9</v>
      </c>
      <c r="H44" s="19">
        <v>1.4</v>
      </c>
      <c r="I44" s="12">
        <v>10</v>
      </c>
      <c r="J44" s="3">
        <f t="shared" si="30"/>
        <v>8.6</v>
      </c>
      <c r="K44" s="3">
        <f t="shared" si="31"/>
        <v>11.5</v>
      </c>
      <c r="L44" s="20">
        <f t="shared" si="32"/>
        <v>7</v>
      </c>
      <c r="M44" s="11">
        <v>2.8</v>
      </c>
      <c r="N44" s="13">
        <v>2</v>
      </c>
      <c r="O44" s="21">
        <v>10</v>
      </c>
      <c r="P44" s="14">
        <f t="shared" si="33"/>
        <v>8</v>
      </c>
      <c r="Q44" s="14">
        <f t="shared" si="34"/>
        <v>10.8</v>
      </c>
      <c r="R44" s="32">
        <f t="shared" si="35"/>
        <v>1</v>
      </c>
      <c r="S44" s="3">
        <f t="shared" si="36"/>
        <v>22.3</v>
      </c>
      <c r="T44" s="32">
        <f>RANK(S44,$S$38:$S$48)</f>
        <v>1</v>
      </c>
    </row>
    <row r="45" spans="1:32" x14ac:dyDescent="0.2">
      <c r="A45" s="14">
        <v>354</v>
      </c>
      <c r="B45" s="61" t="s">
        <v>37</v>
      </c>
      <c r="C45" s="62" t="s">
        <v>68</v>
      </c>
      <c r="D45" s="63" t="s">
        <v>33</v>
      </c>
      <c r="E45" s="63">
        <v>2009</v>
      </c>
      <c r="F45" s="64" t="s">
        <v>18</v>
      </c>
      <c r="G45" s="11">
        <v>3.1</v>
      </c>
      <c r="H45" s="19">
        <v>1.5</v>
      </c>
      <c r="I45" s="12">
        <v>10</v>
      </c>
      <c r="J45" s="3">
        <f t="shared" si="30"/>
        <v>8.5</v>
      </c>
      <c r="K45" s="3">
        <f t="shared" si="31"/>
        <v>11.6</v>
      </c>
      <c r="L45" s="28">
        <f t="shared" si="32"/>
        <v>3</v>
      </c>
      <c r="M45" s="11">
        <v>2</v>
      </c>
      <c r="N45" s="13">
        <v>1.8</v>
      </c>
      <c r="O45" s="21">
        <v>10</v>
      </c>
      <c r="P45" s="14">
        <f t="shared" si="33"/>
        <v>8.1999999999999993</v>
      </c>
      <c r="Q45" s="14">
        <f t="shared" si="34"/>
        <v>10.199999999999999</v>
      </c>
      <c r="R45" s="20">
        <f t="shared" si="35"/>
        <v>5</v>
      </c>
      <c r="S45" s="3">
        <f t="shared" si="36"/>
        <v>21.799999999999997</v>
      </c>
      <c r="T45" s="68">
        <v>3</v>
      </c>
    </row>
    <row r="46" spans="1:32" x14ac:dyDescent="0.2">
      <c r="A46" s="14">
        <v>355</v>
      </c>
      <c r="B46" s="69" t="s">
        <v>69</v>
      </c>
      <c r="C46" s="70" t="s">
        <v>70</v>
      </c>
      <c r="D46" s="63" t="s">
        <v>33</v>
      </c>
      <c r="E46" s="69">
        <v>2009</v>
      </c>
      <c r="F46" s="64" t="s">
        <v>18</v>
      </c>
      <c r="G46" s="11">
        <v>3</v>
      </c>
      <c r="H46" s="19">
        <v>1</v>
      </c>
      <c r="I46" s="12">
        <v>10</v>
      </c>
      <c r="J46" s="3">
        <f t="shared" si="30"/>
        <v>9</v>
      </c>
      <c r="K46" s="3">
        <f t="shared" si="31"/>
        <v>12</v>
      </c>
      <c r="L46" s="32">
        <f t="shared" si="32"/>
        <v>1</v>
      </c>
      <c r="M46" s="11">
        <v>2</v>
      </c>
      <c r="N46" s="13">
        <v>2.4</v>
      </c>
      <c r="O46" s="21">
        <v>10</v>
      </c>
      <c r="P46" s="14">
        <f t="shared" si="33"/>
        <v>7.6</v>
      </c>
      <c r="Q46" s="14">
        <f t="shared" si="34"/>
        <v>9.6</v>
      </c>
      <c r="R46" s="20">
        <f t="shared" si="35"/>
        <v>11</v>
      </c>
      <c r="S46" s="3">
        <f t="shared" si="36"/>
        <v>21.6</v>
      </c>
      <c r="T46" s="71">
        <v>4</v>
      </c>
      <c r="U46" s="24" t="s">
        <v>11</v>
      </c>
    </row>
    <row r="47" spans="1:32" x14ac:dyDescent="0.2">
      <c r="A47" s="14">
        <v>356</v>
      </c>
      <c r="B47" s="69" t="s">
        <v>69</v>
      </c>
      <c r="C47" s="70" t="s">
        <v>71</v>
      </c>
      <c r="D47" s="63" t="s">
        <v>33</v>
      </c>
      <c r="E47" s="69">
        <v>2009</v>
      </c>
      <c r="F47" s="64" t="s">
        <v>18</v>
      </c>
      <c r="G47" s="11">
        <v>3</v>
      </c>
      <c r="H47" s="19">
        <v>1.4</v>
      </c>
      <c r="I47" s="12">
        <v>10</v>
      </c>
      <c r="J47" s="3">
        <f t="shared" si="30"/>
        <v>8.6</v>
      </c>
      <c r="K47" s="3">
        <f t="shared" si="31"/>
        <v>11.6</v>
      </c>
      <c r="L47" s="28">
        <f t="shared" si="32"/>
        <v>3</v>
      </c>
      <c r="M47" s="11">
        <v>2</v>
      </c>
      <c r="N47" s="13">
        <v>1.8</v>
      </c>
      <c r="O47" s="21">
        <v>10</v>
      </c>
      <c r="P47" s="14">
        <f t="shared" si="33"/>
        <v>8.1999999999999993</v>
      </c>
      <c r="Q47" s="14">
        <f t="shared" si="34"/>
        <v>10.199999999999999</v>
      </c>
      <c r="R47" s="20">
        <f t="shared" si="35"/>
        <v>5</v>
      </c>
      <c r="S47" s="3">
        <f t="shared" si="36"/>
        <v>21.799999999999997</v>
      </c>
      <c r="T47" s="68">
        <v>3</v>
      </c>
    </row>
    <row r="48" spans="1:32" x14ac:dyDescent="0.2">
      <c r="A48" s="14">
        <v>357</v>
      </c>
      <c r="B48" s="69" t="s">
        <v>69</v>
      </c>
      <c r="C48" s="70" t="s">
        <v>72</v>
      </c>
      <c r="D48" s="63" t="s">
        <v>33</v>
      </c>
      <c r="E48" s="69">
        <v>2009</v>
      </c>
      <c r="F48" s="64" t="s">
        <v>18</v>
      </c>
      <c r="G48" s="11">
        <v>3</v>
      </c>
      <c r="H48" s="19">
        <v>1.4</v>
      </c>
      <c r="I48" s="12">
        <v>10</v>
      </c>
      <c r="J48" s="3">
        <f t="shared" si="30"/>
        <v>8.6</v>
      </c>
      <c r="K48" s="3">
        <f t="shared" si="31"/>
        <v>11.6</v>
      </c>
      <c r="L48" s="28">
        <f t="shared" si="32"/>
        <v>3</v>
      </c>
      <c r="M48" s="11">
        <v>2</v>
      </c>
      <c r="N48" s="13">
        <v>1.5</v>
      </c>
      <c r="O48" s="21">
        <v>10</v>
      </c>
      <c r="P48" s="14">
        <f t="shared" si="33"/>
        <v>8.5</v>
      </c>
      <c r="Q48" s="14">
        <f t="shared" si="34"/>
        <v>10.5</v>
      </c>
      <c r="R48" s="22">
        <f t="shared" si="35"/>
        <v>2</v>
      </c>
      <c r="S48" s="3">
        <f t="shared" si="36"/>
        <v>22.1</v>
      </c>
      <c r="T48" s="22">
        <f>RANK(S48,$S$38:$S$48)</f>
        <v>2</v>
      </c>
    </row>
    <row r="49" spans="1:32" x14ac:dyDescent="0.2">
      <c r="A49" s="13"/>
      <c r="B49" s="33"/>
      <c r="C49" s="34"/>
      <c r="D49" s="35"/>
      <c r="E49" s="33"/>
      <c r="F49" s="60"/>
      <c r="G49" s="13"/>
      <c r="H49" s="36"/>
      <c r="I49" s="21"/>
      <c r="J49" s="13"/>
      <c r="K49" s="13"/>
      <c r="L49" s="38"/>
      <c r="M49" s="13"/>
      <c r="N49" s="13"/>
      <c r="O49" s="21"/>
      <c r="P49" s="13"/>
      <c r="Q49" s="13"/>
      <c r="R49" s="38"/>
      <c r="S49" s="13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</row>
    <row r="50" spans="1:32" x14ac:dyDescent="0.2">
      <c r="A50" s="14">
        <v>358</v>
      </c>
      <c r="B50" s="54" t="s">
        <v>7</v>
      </c>
      <c r="C50" s="55" t="s">
        <v>73</v>
      </c>
      <c r="D50" s="56" t="s">
        <v>33</v>
      </c>
      <c r="E50" s="54">
        <v>2008</v>
      </c>
      <c r="F50" s="72" t="s">
        <v>18</v>
      </c>
      <c r="G50" s="11">
        <v>3</v>
      </c>
      <c r="H50" s="19">
        <v>1.4</v>
      </c>
      <c r="I50" s="12">
        <v>10</v>
      </c>
      <c r="J50" s="3">
        <f t="shared" ref="J50:J55" si="38">SUM(I50-H50)</f>
        <v>8.6</v>
      </c>
      <c r="K50" s="3">
        <f t="shared" ref="K50:K55" si="39">SUM(J50+G50)</f>
        <v>11.6</v>
      </c>
      <c r="L50" s="32">
        <f t="shared" ref="L50:L54" si="40">RANK(K50,$K$50:$K$55)</f>
        <v>1</v>
      </c>
      <c r="M50" s="11">
        <v>2</v>
      </c>
      <c r="N50" s="13">
        <v>1.4</v>
      </c>
      <c r="O50" s="21">
        <v>10</v>
      </c>
      <c r="P50" s="14">
        <f t="shared" ref="P50:P55" si="41">SUM(O50-N50)</f>
        <v>8.6</v>
      </c>
      <c r="Q50" s="14">
        <f t="shared" ref="Q50:Q55" si="42">SUM(P50+M50)</f>
        <v>10.6</v>
      </c>
      <c r="R50" s="28">
        <f t="shared" ref="R50:R55" si="43">RANK(Q50,$Q$50:$Q$55)</f>
        <v>3</v>
      </c>
      <c r="S50" s="3">
        <f t="shared" ref="S50:S55" si="44">SUM(Q50+K50)</f>
        <v>22.2</v>
      </c>
      <c r="T50" s="28">
        <f t="shared" ref="T50:T55" si="45">RANK(S50,$S$50:$S$55)</f>
        <v>3</v>
      </c>
    </row>
    <row r="51" spans="1:32" x14ac:dyDescent="0.2">
      <c r="A51" s="14">
        <v>359</v>
      </c>
      <c r="B51" s="58" t="s">
        <v>57</v>
      </c>
      <c r="C51" s="59" t="s">
        <v>74</v>
      </c>
      <c r="D51" s="56" t="s">
        <v>33</v>
      </c>
      <c r="E51" s="56">
        <v>2008</v>
      </c>
      <c r="F51" s="72" t="s">
        <v>18</v>
      </c>
      <c r="G51" s="11">
        <v>3</v>
      </c>
      <c r="H51" s="19">
        <v>1.8</v>
      </c>
      <c r="I51" s="12">
        <v>10</v>
      </c>
      <c r="J51" s="3">
        <f t="shared" si="38"/>
        <v>8.1999999999999993</v>
      </c>
      <c r="K51" s="3">
        <f t="shared" si="39"/>
        <v>11.2</v>
      </c>
      <c r="L51" s="28">
        <f t="shared" si="40"/>
        <v>4</v>
      </c>
      <c r="M51" s="11">
        <v>2</v>
      </c>
      <c r="N51" s="13">
        <v>1.6</v>
      </c>
      <c r="O51" s="21">
        <v>10</v>
      </c>
      <c r="P51" s="14">
        <f t="shared" si="41"/>
        <v>8.4</v>
      </c>
      <c r="Q51" s="14">
        <f t="shared" si="42"/>
        <v>10.4</v>
      </c>
      <c r="R51" s="20">
        <f t="shared" si="43"/>
        <v>5</v>
      </c>
      <c r="S51" s="3">
        <f t="shared" si="44"/>
        <v>21.6</v>
      </c>
      <c r="T51" s="31">
        <f t="shared" si="45"/>
        <v>5</v>
      </c>
      <c r="U51" s="19" t="s">
        <v>64</v>
      </c>
    </row>
    <row r="52" spans="1:32" x14ac:dyDescent="0.2">
      <c r="A52" s="14">
        <v>360</v>
      </c>
      <c r="B52" s="58" t="s">
        <v>14</v>
      </c>
      <c r="C52" s="59" t="s">
        <v>75</v>
      </c>
      <c r="D52" s="56" t="s">
        <v>33</v>
      </c>
      <c r="E52" s="56">
        <v>2008</v>
      </c>
      <c r="F52" s="72" t="s">
        <v>18</v>
      </c>
      <c r="G52" s="11">
        <v>2.9</v>
      </c>
      <c r="H52" s="19">
        <v>1.8</v>
      </c>
      <c r="I52" s="12">
        <v>10</v>
      </c>
      <c r="J52" s="3">
        <f t="shared" si="38"/>
        <v>8.1999999999999993</v>
      </c>
      <c r="K52" s="3">
        <f t="shared" si="39"/>
        <v>11.1</v>
      </c>
      <c r="L52" s="20">
        <f t="shared" si="40"/>
        <v>6</v>
      </c>
      <c r="M52" s="11">
        <v>2</v>
      </c>
      <c r="N52" s="13">
        <v>2.7</v>
      </c>
      <c r="O52" s="21">
        <v>10</v>
      </c>
      <c r="P52" s="14">
        <f t="shared" si="41"/>
        <v>7.3</v>
      </c>
      <c r="Q52" s="14">
        <f t="shared" si="42"/>
        <v>9.3000000000000007</v>
      </c>
      <c r="R52" s="20">
        <f t="shared" si="43"/>
        <v>6</v>
      </c>
      <c r="S52" s="3">
        <f t="shared" si="44"/>
        <v>20.399999999999999</v>
      </c>
      <c r="T52" s="29">
        <f t="shared" si="45"/>
        <v>6</v>
      </c>
      <c r="U52" s="24" t="s">
        <v>20</v>
      </c>
    </row>
    <row r="53" spans="1:32" x14ac:dyDescent="0.2">
      <c r="A53" s="14">
        <v>361</v>
      </c>
      <c r="B53" s="58" t="s">
        <v>14</v>
      </c>
      <c r="C53" s="59" t="s">
        <v>76</v>
      </c>
      <c r="D53" s="56" t="s">
        <v>33</v>
      </c>
      <c r="E53" s="56">
        <v>2008</v>
      </c>
      <c r="F53" s="72" t="s">
        <v>18</v>
      </c>
      <c r="G53" s="11">
        <v>3</v>
      </c>
      <c r="H53" s="19">
        <v>1.8</v>
      </c>
      <c r="I53" s="12">
        <v>10</v>
      </c>
      <c r="J53" s="3">
        <f t="shared" si="38"/>
        <v>8.1999999999999993</v>
      </c>
      <c r="K53" s="3">
        <f t="shared" si="39"/>
        <v>11.2</v>
      </c>
      <c r="L53" s="28">
        <f t="shared" si="40"/>
        <v>4</v>
      </c>
      <c r="M53" s="11">
        <v>2</v>
      </c>
      <c r="N53" s="13">
        <v>1.4</v>
      </c>
      <c r="O53" s="21">
        <v>10</v>
      </c>
      <c r="P53" s="14">
        <f t="shared" si="41"/>
        <v>8.6</v>
      </c>
      <c r="Q53" s="14">
        <f t="shared" si="42"/>
        <v>10.6</v>
      </c>
      <c r="R53" s="28">
        <f t="shared" si="43"/>
        <v>3</v>
      </c>
      <c r="S53" s="3">
        <f t="shared" si="44"/>
        <v>21.799999999999997</v>
      </c>
      <c r="T53" s="23">
        <f t="shared" si="45"/>
        <v>4</v>
      </c>
      <c r="U53" s="19" t="s">
        <v>77</v>
      </c>
    </row>
    <row r="54" spans="1:32" x14ac:dyDescent="0.2">
      <c r="A54" s="14">
        <v>362</v>
      </c>
      <c r="B54" s="54" t="s">
        <v>7</v>
      </c>
      <c r="C54" s="55" t="s">
        <v>78</v>
      </c>
      <c r="D54" s="56" t="s">
        <v>33</v>
      </c>
      <c r="E54" s="54">
        <v>2008</v>
      </c>
      <c r="F54" s="72" t="s">
        <v>18</v>
      </c>
      <c r="G54" s="13">
        <v>3</v>
      </c>
      <c r="H54" s="36">
        <v>1.4</v>
      </c>
      <c r="I54" s="21">
        <v>10</v>
      </c>
      <c r="J54" s="14">
        <f t="shared" si="38"/>
        <v>8.6</v>
      </c>
      <c r="K54" s="14">
        <f t="shared" si="39"/>
        <v>11.6</v>
      </c>
      <c r="L54" s="32">
        <f t="shared" si="40"/>
        <v>1</v>
      </c>
      <c r="M54" s="11">
        <v>2</v>
      </c>
      <c r="N54" s="13">
        <v>1.3</v>
      </c>
      <c r="O54" s="21">
        <v>10</v>
      </c>
      <c r="P54" s="14">
        <f t="shared" si="41"/>
        <v>8.6999999999999993</v>
      </c>
      <c r="Q54" s="14">
        <f t="shared" si="42"/>
        <v>10.7</v>
      </c>
      <c r="R54" s="22">
        <f t="shared" si="43"/>
        <v>2</v>
      </c>
      <c r="S54" s="3">
        <f t="shared" si="44"/>
        <v>22.299999999999997</v>
      </c>
      <c r="T54" s="22">
        <f t="shared" si="45"/>
        <v>2</v>
      </c>
    </row>
    <row r="55" spans="1:32" x14ac:dyDescent="0.2">
      <c r="A55" s="14">
        <v>363</v>
      </c>
      <c r="B55" s="58" t="s">
        <v>37</v>
      </c>
      <c r="C55" s="59" t="s">
        <v>79</v>
      </c>
      <c r="D55" s="56" t="s">
        <v>33</v>
      </c>
      <c r="E55" s="56">
        <v>2008</v>
      </c>
      <c r="F55" s="72" t="s">
        <v>18</v>
      </c>
      <c r="G55" s="13">
        <v>3.1</v>
      </c>
      <c r="H55" s="36">
        <v>1.6</v>
      </c>
      <c r="I55" s="21">
        <v>10</v>
      </c>
      <c r="J55" s="14">
        <f t="shared" si="38"/>
        <v>8.4</v>
      </c>
      <c r="K55" s="14">
        <f t="shared" si="39"/>
        <v>11.5</v>
      </c>
      <c r="L55" s="73">
        <v>2</v>
      </c>
      <c r="M55" s="11">
        <v>2.8</v>
      </c>
      <c r="N55" s="13">
        <v>1.8</v>
      </c>
      <c r="O55" s="21">
        <v>10</v>
      </c>
      <c r="P55" s="14">
        <f t="shared" si="41"/>
        <v>8.1999999999999993</v>
      </c>
      <c r="Q55" s="14">
        <f t="shared" si="42"/>
        <v>11</v>
      </c>
      <c r="R55" s="32">
        <f t="shared" si="43"/>
        <v>1</v>
      </c>
      <c r="S55" s="3">
        <f t="shared" si="44"/>
        <v>22.5</v>
      </c>
      <c r="T55" s="32">
        <f t="shared" si="45"/>
        <v>1</v>
      </c>
    </row>
    <row r="56" spans="1:32" x14ac:dyDescent="0.2">
      <c r="A56" s="13"/>
      <c r="B56" s="33"/>
      <c r="C56" s="34"/>
      <c r="D56" s="35"/>
      <c r="E56" s="33"/>
      <c r="F56" s="60"/>
      <c r="G56" s="13"/>
      <c r="H56" s="36"/>
      <c r="I56" s="21"/>
      <c r="J56" s="13"/>
      <c r="K56" s="13"/>
      <c r="L56" s="38"/>
      <c r="M56" s="13"/>
      <c r="N56" s="13"/>
      <c r="O56" s="21"/>
      <c r="P56" s="13"/>
      <c r="Q56" s="13"/>
      <c r="R56" s="38"/>
      <c r="S56" s="13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</row>
    <row r="57" spans="1:32" x14ac:dyDescent="0.2">
      <c r="A57" s="14">
        <v>364</v>
      </c>
      <c r="B57" s="52" t="s">
        <v>7</v>
      </c>
      <c r="C57" s="53" t="s">
        <v>80</v>
      </c>
      <c r="D57" s="47" t="s">
        <v>33</v>
      </c>
      <c r="E57" s="52">
        <v>2007</v>
      </c>
      <c r="F57" s="49" t="s">
        <v>18</v>
      </c>
      <c r="G57" s="11">
        <v>2.9</v>
      </c>
      <c r="H57" s="19">
        <v>1.7</v>
      </c>
      <c r="I57" s="12">
        <v>10</v>
      </c>
      <c r="J57" s="3">
        <f t="shared" ref="J57:J61" si="46">SUM(I57-H57)</f>
        <v>8.3000000000000007</v>
      </c>
      <c r="K57" s="3">
        <f t="shared" ref="K57:K61" si="47">SUM(J57+G57)</f>
        <v>11.200000000000001</v>
      </c>
      <c r="L57" s="28">
        <f t="shared" ref="L57:L58" si="48">RANK(K57,$K$57:$K$61)</f>
        <v>3</v>
      </c>
      <c r="M57" s="11">
        <v>2</v>
      </c>
      <c r="N57" s="13">
        <v>1.5</v>
      </c>
      <c r="O57" s="21">
        <v>10</v>
      </c>
      <c r="P57" s="14">
        <f t="shared" ref="P57:P61" si="49">SUM(O57-N57)</f>
        <v>8.5</v>
      </c>
      <c r="Q57" s="14">
        <f t="shared" ref="Q57:Q61" si="50">SUM(P57+M57)</f>
        <v>10.5</v>
      </c>
      <c r="R57" s="50">
        <f t="shared" ref="R57:R61" si="51">RANK(Q57,$Q$57:$Q$61)</f>
        <v>2</v>
      </c>
      <c r="S57" s="3">
        <f t="shared" ref="S57:S61" si="52">SUM(Q57+K57)</f>
        <v>21.700000000000003</v>
      </c>
      <c r="T57" s="22">
        <f t="shared" ref="T57:T61" si="53">RANK(S57,$S$57:$S$61)</f>
        <v>2</v>
      </c>
    </row>
    <row r="58" spans="1:32" x14ac:dyDescent="0.2">
      <c r="A58" s="14">
        <v>365</v>
      </c>
      <c r="B58" s="52" t="s">
        <v>7</v>
      </c>
      <c r="C58" s="53" t="s">
        <v>81</v>
      </c>
      <c r="D58" s="52" t="s">
        <v>82</v>
      </c>
      <c r="E58" s="52">
        <v>2007</v>
      </c>
      <c r="F58" s="49" t="s">
        <v>18</v>
      </c>
      <c r="G58" s="11">
        <v>2.4</v>
      </c>
      <c r="H58" s="19">
        <v>1.9</v>
      </c>
      <c r="I58" s="12">
        <v>10</v>
      </c>
      <c r="J58" s="3">
        <f t="shared" si="46"/>
        <v>8.1</v>
      </c>
      <c r="K58" s="3">
        <f t="shared" si="47"/>
        <v>10.5</v>
      </c>
      <c r="L58" s="20">
        <f t="shared" si="48"/>
        <v>5</v>
      </c>
      <c r="M58" s="11">
        <v>2</v>
      </c>
      <c r="N58" s="13">
        <v>2.2999999999999998</v>
      </c>
      <c r="O58" s="21">
        <v>10</v>
      </c>
      <c r="P58" s="14">
        <f t="shared" si="49"/>
        <v>7.7</v>
      </c>
      <c r="Q58" s="14">
        <f t="shared" si="50"/>
        <v>9.6999999999999993</v>
      </c>
      <c r="R58" s="20">
        <f t="shared" si="51"/>
        <v>5</v>
      </c>
      <c r="S58" s="3">
        <f t="shared" si="52"/>
        <v>20.2</v>
      </c>
      <c r="T58" s="23">
        <f t="shared" si="53"/>
        <v>5</v>
      </c>
      <c r="U58" s="24" t="s">
        <v>11</v>
      </c>
    </row>
    <row r="59" spans="1:32" x14ac:dyDescent="0.2">
      <c r="A59" s="14">
        <v>366</v>
      </c>
      <c r="B59" s="45" t="s">
        <v>37</v>
      </c>
      <c r="C59" s="46" t="s">
        <v>83</v>
      </c>
      <c r="D59" s="52" t="s">
        <v>82</v>
      </c>
      <c r="E59" s="47">
        <v>2007</v>
      </c>
      <c r="F59" s="49" t="s">
        <v>18</v>
      </c>
      <c r="G59" s="11">
        <v>3</v>
      </c>
      <c r="H59" s="19">
        <v>1.8</v>
      </c>
      <c r="I59" s="12">
        <v>10</v>
      </c>
      <c r="J59" s="3">
        <f t="shared" si="46"/>
        <v>8.1999999999999993</v>
      </c>
      <c r="K59" s="3">
        <f t="shared" si="47"/>
        <v>11.2</v>
      </c>
      <c r="L59" s="68">
        <v>3</v>
      </c>
      <c r="M59" s="11">
        <v>2.8</v>
      </c>
      <c r="N59" s="13">
        <v>2.5</v>
      </c>
      <c r="O59" s="21">
        <v>10</v>
      </c>
      <c r="P59" s="14">
        <f t="shared" si="49"/>
        <v>7.5</v>
      </c>
      <c r="Q59" s="14">
        <f t="shared" si="50"/>
        <v>10.3</v>
      </c>
      <c r="R59" s="28">
        <f t="shared" si="51"/>
        <v>3</v>
      </c>
      <c r="S59" s="3">
        <f t="shared" si="52"/>
        <v>21.5</v>
      </c>
      <c r="T59" s="28">
        <f t="shared" si="53"/>
        <v>4</v>
      </c>
    </row>
    <row r="60" spans="1:32" x14ac:dyDescent="0.2">
      <c r="A60" s="14">
        <v>367</v>
      </c>
      <c r="B60" s="52" t="s">
        <v>69</v>
      </c>
      <c r="C60" s="53" t="s">
        <v>84</v>
      </c>
      <c r="D60" s="52" t="s">
        <v>82</v>
      </c>
      <c r="E60" s="52">
        <v>2007</v>
      </c>
      <c r="F60" s="49" t="s">
        <v>18</v>
      </c>
      <c r="G60" s="11">
        <v>3.1</v>
      </c>
      <c r="H60" s="19">
        <v>1.2</v>
      </c>
      <c r="I60" s="12">
        <v>10</v>
      </c>
      <c r="J60" s="3">
        <f t="shared" si="46"/>
        <v>8.8000000000000007</v>
      </c>
      <c r="K60" s="3">
        <f t="shared" si="47"/>
        <v>11.9</v>
      </c>
      <c r="L60" s="32">
        <f t="shared" ref="L60:L61" si="54">RANK(K60,$K$57:$K$61)</f>
        <v>1</v>
      </c>
      <c r="M60" s="11">
        <v>2.8</v>
      </c>
      <c r="N60" s="13">
        <v>1.7</v>
      </c>
      <c r="O60" s="21">
        <v>10</v>
      </c>
      <c r="P60" s="14">
        <f t="shared" si="49"/>
        <v>8.3000000000000007</v>
      </c>
      <c r="Q60" s="14">
        <f t="shared" si="50"/>
        <v>11.100000000000001</v>
      </c>
      <c r="R60" s="32">
        <f t="shared" si="51"/>
        <v>1</v>
      </c>
      <c r="S60" s="3">
        <f t="shared" si="52"/>
        <v>23</v>
      </c>
      <c r="T60" s="32">
        <f t="shared" si="53"/>
        <v>1</v>
      </c>
    </row>
    <row r="61" spans="1:32" x14ac:dyDescent="0.2">
      <c r="A61" s="14">
        <v>430</v>
      </c>
      <c r="B61" s="52" t="s">
        <v>16</v>
      </c>
      <c r="C61" s="53" t="s">
        <v>85</v>
      </c>
      <c r="D61" s="52" t="s">
        <v>82</v>
      </c>
      <c r="E61" s="52">
        <v>2007</v>
      </c>
      <c r="F61" s="49" t="s">
        <v>18</v>
      </c>
      <c r="G61" s="11">
        <v>2.8</v>
      </c>
      <c r="H61" s="19">
        <v>1</v>
      </c>
      <c r="I61" s="12">
        <v>10</v>
      </c>
      <c r="J61" s="3">
        <f t="shared" si="46"/>
        <v>9</v>
      </c>
      <c r="K61" s="3">
        <f t="shared" si="47"/>
        <v>11.8</v>
      </c>
      <c r="L61" s="22">
        <f t="shared" si="54"/>
        <v>2</v>
      </c>
      <c r="M61" s="11">
        <v>2</v>
      </c>
      <c r="N61" s="13">
        <v>2.1</v>
      </c>
      <c r="O61" s="21">
        <v>10</v>
      </c>
      <c r="P61" s="14">
        <f t="shared" si="49"/>
        <v>7.9</v>
      </c>
      <c r="Q61" s="14">
        <f t="shared" si="50"/>
        <v>9.9</v>
      </c>
      <c r="R61" s="20">
        <f t="shared" si="51"/>
        <v>4</v>
      </c>
      <c r="S61" s="3">
        <f t="shared" si="52"/>
        <v>21.700000000000003</v>
      </c>
      <c r="T61" s="22">
        <f t="shared" si="53"/>
        <v>2</v>
      </c>
      <c r="U61" s="24" t="s">
        <v>29</v>
      </c>
    </row>
    <row r="62" spans="1:32" x14ac:dyDescent="0.2">
      <c r="A62" s="13"/>
      <c r="B62" s="35"/>
      <c r="C62" s="44"/>
      <c r="D62" s="33"/>
      <c r="E62" s="35"/>
      <c r="F62" s="36"/>
      <c r="G62" s="13"/>
      <c r="H62" s="36"/>
      <c r="I62" s="21"/>
      <c r="J62" s="13"/>
      <c r="K62" s="13"/>
      <c r="L62" s="38"/>
      <c r="M62" s="13"/>
      <c r="N62" s="13"/>
      <c r="O62" s="21"/>
      <c r="P62" s="13"/>
      <c r="Q62" s="13"/>
      <c r="R62" s="38"/>
      <c r="S62" s="13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</row>
    <row r="63" spans="1:32" x14ac:dyDescent="0.2">
      <c r="A63" s="14">
        <v>315</v>
      </c>
      <c r="B63" s="58" t="s">
        <v>86</v>
      </c>
      <c r="C63" s="59" t="s">
        <v>87</v>
      </c>
      <c r="D63" s="54">
        <v>3</v>
      </c>
      <c r="E63" s="56">
        <v>2009</v>
      </c>
      <c r="F63" s="57" t="s">
        <v>18</v>
      </c>
      <c r="G63" s="11">
        <v>3.3</v>
      </c>
      <c r="H63" s="19">
        <v>1.8</v>
      </c>
      <c r="I63" s="12">
        <v>10</v>
      </c>
      <c r="J63" s="3">
        <f t="shared" ref="J63:J68" si="55">SUM(I63-H63)</f>
        <v>8.1999999999999993</v>
      </c>
      <c r="K63" s="3">
        <f t="shared" ref="K63:K68" si="56">SUM(J63+G63)</f>
        <v>11.5</v>
      </c>
      <c r="L63" s="50">
        <f t="shared" ref="L63:L68" si="57">RANK(K63,$K$63:$K$68)</f>
        <v>2</v>
      </c>
      <c r="M63" s="11">
        <v>1</v>
      </c>
      <c r="N63" s="13">
        <v>1.45</v>
      </c>
      <c r="O63" s="21">
        <v>10</v>
      </c>
      <c r="P63" s="14">
        <f t="shared" ref="P63:P68" si="58">SUM(O63-N63)</f>
        <v>8.5500000000000007</v>
      </c>
      <c r="Q63" s="14">
        <f t="shared" ref="Q63:Q68" si="59">SUM(P63+M63)</f>
        <v>9.5500000000000007</v>
      </c>
      <c r="R63" s="28">
        <f t="shared" ref="R63:R68" si="60">RANK(Q63,$Q$63:$Q$68)</f>
        <v>3</v>
      </c>
      <c r="S63" s="3">
        <f t="shared" ref="S63:S68" si="61">SUM(Q63+K63)</f>
        <v>21.05</v>
      </c>
      <c r="T63" s="22">
        <f t="shared" ref="T63:T68" si="62">RANK(S63,$S$63:$S$68)</f>
        <v>2</v>
      </c>
    </row>
    <row r="64" spans="1:32" x14ac:dyDescent="0.2">
      <c r="A64" s="14">
        <v>316</v>
      </c>
      <c r="B64" s="54" t="s">
        <v>7</v>
      </c>
      <c r="C64" s="74" t="s">
        <v>88</v>
      </c>
      <c r="D64" s="54">
        <v>3</v>
      </c>
      <c r="E64" s="56">
        <v>2009</v>
      </c>
      <c r="F64" s="57" t="s">
        <v>18</v>
      </c>
      <c r="G64" s="11">
        <v>3.3</v>
      </c>
      <c r="H64" s="19">
        <v>1.9</v>
      </c>
      <c r="I64" s="12">
        <v>10</v>
      </c>
      <c r="J64" s="3">
        <f t="shared" si="55"/>
        <v>8.1</v>
      </c>
      <c r="K64" s="3">
        <f t="shared" si="56"/>
        <v>11.399999999999999</v>
      </c>
      <c r="L64" s="28">
        <f t="shared" si="57"/>
        <v>3</v>
      </c>
      <c r="M64" s="11">
        <v>1</v>
      </c>
      <c r="N64" s="13">
        <v>1.4</v>
      </c>
      <c r="O64" s="21">
        <v>10</v>
      </c>
      <c r="P64" s="14">
        <f t="shared" si="58"/>
        <v>8.6</v>
      </c>
      <c r="Q64" s="14">
        <f t="shared" si="59"/>
        <v>9.6</v>
      </c>
      <c r="R64" s="22">
        <f t="shared" si="60"/>
        <v>2</v>
      </c>
      <c r="S64" s="3">
        <f t="shared" si="61"/>
        <v>21</v>
      </c>
      <c r="T64" s="28">
        <f t="shared" si="62"/>
        <v>4</v>
      </c>
    </row>
    <row r="65" spans="1:32" x14ac:dyDescent="0.2">
      <c r="A65" s="14">
        <v>317</v>
      </c>
      <c r="B65" s="54" t="s">
        <v>89</v>
      </c>
      <c r="C65" s="55" t="s">
        <v>90</v>
      </c>
      <c r="D65" s="54">
        <v>3</v>
      </c>
      <c r="E65" s="54">
        <v>2009</v>
      </c>
      <c r="F65" s="57" t="s">
        <v>18</v>
      </c>
      <c r="G65" s="11">
        <v>3.3</v>
      </c>
      <c r="H65" s="19">
        <v>2</v>
      </c>
      <c r="I65" s="12">
        <v>10</v>
      </c>
      <c r="J65" s="3">
        <f t="shared" si="55"/>
        <v>8</v>
      </c>
      <c r="K65" s="3">
        <f t="shared" si="56"/>
        <v>11.3</v>
      </c>
      <c r="L65" s="20">
        <f t="shared" si="57"/>
        <v>4</v>
      </c>
      <c r="M65" s="11">
        <v>1</v>
      </c>
      <c r="N65" s="13">
        <v>1.25</v>
      </c>
      <c r="O65" s="21">
        <v>10</v>
      </c>
      <c r="P65" s="14">
        <f t="shared" si="58"/>
        <v>8.75</v>
      </c>
      <c r="Q65" s="14">
        <f t="shared" si="59"/>
        <v>9.75</v>
      </c>
      <c r="R65" s="32">
        <f t="shared" si="60"/>
        <v>1</v>
      </c>
      <c r="S65" s="3">
        <f t="shared" si="61"/>
        <v>21.05</v>
      </c>
      <c r="T65" s="22">
        <f t="shared" si="62"/>
        <v>2</v>
      </c>
    </row>
    <row r="66" spans="1:32" x14ac:dyDescent="0.2">
      <c r="A66" s="14">
        <v>318</v>
      </c>
      <c r="B66" s="54" t="s">
        <v>89</v>
      </c>
      <c r="C66" s="55" t="s">
        <v>91</v>
      </c>
      <c r="D66" s="54">
        <v>3</v>
      </c>
      <c r="E66" s="54">
        <v>2009</v>
      </c>
      <c r="F66" s="57" t="s">
        <v>18</v>
      </c>
      <c r="G66" s="11">
        <v>3.3</v>
      </c>
      <c r="H66" s="19">
        <v>1.7</v>
      </c>
      <c r="I66" s="12">
        <v>10</v>
      </c>
      <c r="J66" s="3">
        <f t="shared" si="55"/>
        <v>8.3000000000000007</v>
      </c>
      <c r="K66" s="3">
        <f t="shared" si="56"/>
        <v>11.600000000000001</v>
      </c>
      <c r="L66" s="32">
        <f t="shared" si="57"/>
        <v>1</v>
      </c>
      <c r="M66" s="11">
        <v>1</v>
      </c>
      <c r="N66" s="13">
        <v>1.5</v>
      </c>
      <c r="O66" s="21">
        <v>10</v>
      </c>
      <c r="P66" s="14">
        <f t="shared" si="58"/>
        <v>8.5</v>
      </c>
      <c r="Q66" s="14">
        <f t="shared" si="59"/>
        <v>9.5</v>
      </c>
      <c r="R66" s="20">
        <f t="shared" si="60"/>
        <v>4</v>
      </c>
      <c r="S66" s="3">
        <f t="shared" si="61"/>
        <v>21.1</v>
      </c>
      <c r="T66" s="32">
        <f t="shared" si="62"/>
        <v>1</v>
      </c>
    </row>
    <row r="67" spans="1:32" x14ac:dyDescent="0.2">
      <c r="A67" s="14">
        <v>319</v>
      </c>
      <c r="B67" s="54" t="s">
        <v>89</v>
      </c>
      <c r="C67" s="55" t="s">
        <v>92</v>
      </c>
      <c r="D67" s="54">
        <v>3</v>
      </c>
      <c r="E67" s="54">
        <v>2009</v>
      </c>
      <c r="F67" s="57" t="s">
        <v>18</v>
      </c>
      <c r="G67" s="11">
        <v>3.3</v>
      </c>
      <c r="H67" s="19">
        <v>2.1</v>
      </c>
      <c r="I67" s="12">
        <v>10</v>
      </c>
      <c r="J67" s="3">
        <f t="shared" si="55"/>
        <v>7.9</v>
      </c>
      <c r="K67" s="3">
        <f t="shared" si="56"/>
        <v>11.2</v>
      </c>
      <c r="L67" s="20">
        <f t="shared" si="57"/>
        <v>5</v>
      </c>
      <c r="M67" s="11">
        <v>1</v>
      </c>
      <c r="N67" s="13">
        <v>1.75</v>
      </c>
      <c r="O67" s="21">
        <v>10</v>
      </c>
      <c r="P67" s="14">
        <f t="shared" si="58"/>
        <v>8.25</v>
      </c>
      <c r="Q67" s="14">
        <f t="shared" si="59"/>
        <v>9.25</v>
      </c>
      <c r="R67" s="20">
        <f t="shared" si="60"/>
        <v>6</v>
      </c>
      <c r="S67" s="3">
        <f t="shared" si="61"/>
        <v>20.45</v>
      </c>
      <c r="T67" s="23">
        <f t="shared" si="62"/>
        <v>5</v>
      </c>
      <c r="U67" s="24" t="s">
        <v>11</v>
      </c>
    </row>
    <row r="68" spans="1:32" x14ac:dyDescent="0.2">
      <c r="A68" s="14">
        <v>320</v>
      </c>
      <c r="B68" s="54" t="s">
        <v>89</v>
      </c>
      <c r="C68" s="55" t="s">
        <v>93</v>
      </c>
      <c r="D68" s="54">
        <v>3</v>
      </c>
      <c r="E68" s="54">
        <v>2009</v>
      </c>
      <c r="F68" s="57" t="s">
        <v>18</v>
      </c>
      <c r="G68" s="11">
        <v>2.8</v>
      </c>
      <c r="H68" s="19">
        <v>1.8</v>
      </c>
      <c r="I68" s="12">
        <v>10</v>
      </c>
      <c r="J68" s="3">
        <f t="shared" si="55"/>
        <v>8.1999999999999993</v>
      </c>
      <c r="K68" s="3">
        <f t="shared" si="56"/>
        <v>11</v>
      </c>
      <c r="L68" s="20">
        <f t="shared" si="57"/>
        <v>6</v>
      </c>
      <c r="M68" s="11">
        <v>1</v>
      </c>
      <c r="N68" s="13">
        <v>1.6</v>
      </c>
      <c r="O68" s="21">
        <v>10</v>
      </c>
      <c r="P68" s="14">
        <f t="shared" si="58"/>
        <v>8.4</v>
      </c>
      <c r="Q68" s="14">
        <f t="shared" si="59"/>
        <v>9.4</v>
      </c>
      <c r="R68" s="20">
        <f t="shared" si="60"/>
        <v>5</v>
      </c>
      <c r="S68" s="3">
        <f t="shared" si="61"/>
        <v>20.399999999999999</v>
      </c>
      <c r="T68" s="29">
        <f t="shared" si="62"/>
        <v>6</v>
      </c>
      <c r="U68" s="19" t="s">
        <v>94</v>
      </c>
    </row>
    <row r="69" spans="1:32" x14ac:dyDescent="0.2">
      <c r="A69" s="13"/>
      <c r="B69" s="35"/>
      <c r="C69" s="44"/>
      <c r="D69" s="33"/>
      <c r="E69" s="35"/>
      <c r="F69" s="36"/>
      <c r="G69" s="13"/>
      <c r="H69" s="36"/>
      <c r="I69" s="21"/>
      <c r="J69" s="13"/>
      <c r="K69" s="13"/>
      <c r="L69" s="38"/>
      <c r="M69" s="13"/>
      <c r="N69" s="13"/>
      <c r="O69" s="21"/>
      <c r="P69" s="13"/>
      <c r="Q69" s="13"/>
      <c r="R69" s="38"/>
      <c r="S69" s="13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</row>
    <row r="70" spans="1:32" x14ac:dyDescent="0.2">
      <c r="A70" s="14">
        <v>321</v>
      </c>
      <c r="B70" s="75" t="s">
        <v>57</v>
      </c>
      <c r="C70" s="76" t="s">
        <v>95</v>
      </c>
      <c r="D70" s="77">
        <v>3</v>
      </c>
      <c r="E70" s="78">
        <v>2008</v>
      </c>
      <c r="F70" s="79" t="s">
        <v>18</v>
      </c>
      <c r="G70" s="11">
        <v>3.3</v>
      </c>
      <c r="H70" s="19">
        <v>1.7</v>
      </c>
      <c r="I70" s="12">
        <v>10</v>
      </c>
      <c r="J70" s="3">
        <f t="shared" ref="J70:J77" si="63">SUM(I70-H70)</f>
        <v>8.3000000000000007</v>
      </c>
      <c r="K70" s="3">
        <f t="shared" ref="K70:K77" si="64">SUM(J70+G70)</f>
        <v>11.600000000000001</v>
      </c>
      <c r="L70" s="20">
        <f t="shared" ref="L70:L77" si="65">RANK(K70,$K$70:$K$77)</f>
        <v>5</v>
      </c>
      <c r="M70" s="11">
        <v>1</v>
      </c>
      <c r="N70" s="13">
        <v>1.1000000000000001</v>
      </c>
      <c r="O70" s="21">
        <v>10</v>
      </c>
      <c r="P70" s="14">
        <f t="shared" ref="P70:P77" si="66">SUM(O70-N70)</f>
        <v>8.9</v>
      </c>
      <c r="Q70" s="14">
        <f t="shared" ref="Q70:Q77" si="67">SUM(P70+M70)</f>
        <v>9.9</v>
      </c>
      <c r="R70" s="22">
        <f t="shared" ref="R70:R77" si="68">RANK(Q70,$Q$70:$Q$77)</f>
        <v>2</v>
      </c>
      <c r="S70" s="3">
        <f t="shared" ref="S70:S77" si="69">SUM(Q70+K70)</f>
        <v>21.5</v>
      </c>
      <c r="T70" s="28">
        <f t="shared" ref="T70:T77" si="70">RANK(S70,$S$70:$S$77)</f>
        <v>3</v>
      </c>
    </row>
    <row r="71" spans="1:32" x14ac:dyDescent="0.2">
      <c r="A71" s="14">
        <v>322</v>
      </c>
      <c r="B71" s="77" t="s">
        <v>89</v>
      </c>
      <c r="C71" s="80" t="s">
        <v>96</v>
      </c>
      <c r="D71" s="77">
        <v>3</v>
      </c>
      <c r="E71" s="77">
        <v>2008</v>
      </c>
      <c r="F71" s="79" t="s">
        <v>18</v>
      </c>
      <c r="G71" s="11">
        <v>3.3</v>
      </c>
      <c r="H71" s="19">
        <v>1.8</v>
      </c>
      <c r="I71" s="12">
        <v>10</v>
      </c>
      <c r="J71" s="3">
        <f t="shared" si="63"/>
        <v>8.1999999999999993</v>
      </c>
      <c r="K71" s="3">
        <f t="shared" si="64"/>
        <v>11.5</v>
      </c>
      <c r="L71" s="20">
        <f t="shared" si="65"/>
        <v>6</v>
      </c>
      <c r="M71" s="11">
        <v>1</v>
      </c>
      <c r="N71" s="13">
        <v>1.55</v>
      </c>
      <c r="O71" s="21">
        <v>10</v>
      </c>
      <c r="P71" s="14">
        <f t="shared" si="66"/>
        <v>8.4499999999999993</v>
      </c>
      <c r="Q71" s="14">
        <f t="shared" si="67"/>
        <v>9.4499999999999993</v>
      </c>
      <c r="R71" s="20">
        <f t="shared" si="68"/>
        <v>8</v>
      </c>
      <c r="S71" s="3">
        <f t="shared" si="69"/>
        <v>20.95</v>
      </c>
      <c r="T71" s="29">
        <f t="shared" si="70"/>
        <v>7</v>
      </c>
      <c r="U71" s="24" t="s">
        <v>20</v>
      </c>
    </row>
    <row r="72" spans="1:32" x14ac:dyDescent="0.2">
      <c r="A72" s="14">
        <v>323</v>
      </c>
      <c r="B72" s="77" t="s">
        <v>89</v>
      </c>
      <c r="C72" s="80" t="s">
        <v>97</v>
      </c>
      <c r="D72" s="77">
        <v>3</v>
      </c>
      <c r="E72" s="77">
        <v>2008</v>
      </c>
      <c r="F72" s="79" t="s">
        <v>18</v>
      </c>
      <c r="G72" s="11">
        <v>3.3</v>
      </c>
      <c r="H72" s="19">
        <v>1.9</v>
      </c>
      <c r="I72" s="12">
        <v>10</v>
      </c>
      <c r="J72" s="3">
        <f t="shared" si="63"/>
        <v>8.1</v>
      </c>
      <c r="K72" s="3">
        <f t="shared" si="64"/>
        <v>11.399999999999999</v>
      </c>
      <c r="L72" s="20">
        <f t="shared" si="65"/>
        <v>7</v>
      </c>
      <c r="M72" s="11">
        <v>1</v>
      </c>
      <c r="N72" s="13">
        <v>1.3</v>
      </c>
      <c r="O72" s="21">
        <v>10</v>
      </c>
      <c r="P72" s="14">
        <f t="shared" si="66"/>
        <v>8.6999999999999993</v>
      </c>
      <c r="Q72" s="14">
        <f t="shared" si="67"/>
        <v>9.6999999999999993</v>
      </c>
      <c r="R72" s="20">
        <f t="shared" si="68"/>
        <v>6</v>
      </c>
      <c r="S72" s="3">
        <f t="shared" si="69"/>
        <v>21.099999999999998</v>
      </c>
      <c r="T72" s="31">
        <f t="shared" si="70"/>
        <v>6</v>
      </c>
      <c r="U72" s="19" t="s">
        <v>25</v>
      </c>
    </row>
    <row r="73" spans="1:32" x14ac:dyDescent="0.2">
      <c r="A73" s="14">
        <v>324</v>
      </c>
      <c r="B73" s="77" t="s">
        <v>89</v>
      </c>
      <c r="C73" s="80" t="s">
        <v>98</v>
      </c>
      <c r="D73" s="77">
        <v>3</v>
      </c>
      <c r="E73" s="77">
        <v>2007</v>
      </c>
      <c r="F73" s="79" t="s">
        <v>18</v>
      </c>
      <c r="G73" s="11">
        <v>3.3</v>
      </c>
      <c r="H73" s="19">
        <v>2.2000000000000002</v>
      </c>
      <c r="I73" s="12">
        <v>10</v>
      </c>
      <c r="J73" s="3">
        <f t="shared" si="63"/>
        <v>7.8</v>
      </c>
      <c r="K73" s="3">
        <f t="shared" si="64"/>
        <v>11.1</v>
      </c>
      <c r="L73" s="20">
        <f t="shared" si="65"/>
        <v>8</v>
      </c>
      <c r="M73" s="11">
        <v>1</v>
      </c>
      <c r="N73" s="13">
        <v>1.5</v>
      </c>
      <c r="O73" s="21">
        <v>10</v>
      </c>
      <c r="P73" s="14">
        <f t="shared" si="66"/>
        <v>8.5</v>
      </c>
      <c r="Q73" s="14">
        <f t="shared" si="67"/>
        <v>9.5</v>
      </c>
      <c r="R73" s="20">
        <f t="shared" si="68"/>
        <v>7</v>
      </c>
      <c r="S73" s="3">
        <f t="shared" si="69"/>
        <v>20.6</v>
      </c>
      <c r="T73" s="20">
        <f t="shared" si="70"/>
        <v>8</v>
      </c>
      <c r="U73" s="24" t="s">
        <v>29</v>
      </c>
    </row>
    <row r="74" spans="1:32" x14ac:dyDescent="0.2">
      <c r="A74" s="14">
        <v>325</v>
      </c>
      <c r="B74" s="77" t="s">
        <v>89</v>
      </c>
      <c r="C74" s="80" t="s">
        <v>99</v>
      </c>
      <c r="D74" s="77">
        <v>3</v>
      </c>
      <c r="E74" s="77">
        <v>2007</v>
      </c>
      <c r="F74" s="79" t="s">
        <v>18</v>
      </c>
      <c r="G74" s="11">
        <v>3.3</v>
      </c>
      <c r="H74" s="19">
        <v>1.4</v>
      </c>
      <c r="I74" s="12">
        <v>10</v>
      </c>
      <c r="J74" s="3">
        <f t="shared" si="63"/>
        <v>8.6</v>
      </c>
      <c r="K74" s="3">
        <f t="shared" si="64"/>
        <v>11.899999999999999</v>
      </c>
      <c r="L74" s="32">
        <f t="shared" si="65"/>
        <v>1</v>
      </c>
      <c r="M74" s="11">
        <v>1</v>
      </c>
      <c r="N74" s="13">
        <v>1</v>
      </c>
      <c r="O74" s="21">
        <v>10</v>
      </c>
      <c r="P74" s="14">
        <f t="shared" si="66"/>
        <v>9</v>
      </c>
      <c r="Q74" s="14">
        <f t="shared" si="67"/>
        <v>10</v>
      </c>
      <c r="R74" s="32">
        <f t="shared" si="68"/>
        <v>1</v>
      </c>
      <c r="S74" s="3">
        <f t="shared" si="69"/>
        <v>21.9</v>
      </c>
      <c r="T74" s="32">
        <f t="shared" si="70"/>
        <v>1</v>
      </c>
    </row>
    <row r="75" spans="1:32" x14ac:dyDescent="0.2">
      <c r="A75" s="14">
        <v>326</v>
      </c>
      <c r="B75" s="77" t="s">
        <v>89</v>
      </c>
      <c r="C75" s="80" t="s">
        <v>100</v>
      </c>
      <c r="D75" s="77">
        <v>3</v>
      </c>
      <c r="E75" s="77">
        <v>2006</v>
      </c>
      <c r="F75" s="79" t="s">
        <v>18</v>
      </c>
      <c r="G75" s="11">
        <v>3.3</v>
      </c>
      <c r="H75" s="19">
        <v>1.6</v>
      </c>
      <c r="I75" s="12">
        <v>10</v>
      </c>
      <c r="J75" s="3">
        <f t="shared" si="63"/>
        <v>8.4</v>
      </c>
      <c r="K75" s="3">
        <f t="shared" si="64"/>
        <v>11.7</v>
      </c>
      <c r="L75" s="28">
        <f t="shared" si="65"/>
        <v>3</v>
      </c>
      <c r="M75" s="11">
        <v>1</v>
      </c>
      <c r="N75" s="13">
        <v>1.25</v>
      </c>
      <c r="O75" s="21">
        <v>10</v>
      </c>
      <c r="P75" s="14">
        <f t="shared" si="66"/>
        <v>8.75</v>
      </c>
      <c r="Q75" s="14">
        <f t="shared" si="67"/>
        <v>9.75</v>
      </c>
      <c r="R75" s="20">
        <f t="shared" si="68"/>
        <v>4</v>
      </c>
      <c r="S75" s="3">
        <f t="shared" si="69"/>
        <v>21.45</v>
      </c>
      <c r="T75" s="23">
        <f t="shared" si="70"/>
        <v>5</v>
      </c>
      <c r="U75" s="24" t="s">
        <v>11</v>
      </c>
    </row>
    <row r="76" spans="1:32" x14ac:dyDescent="0.2">
      <c r="A76" s="14">
        <v>327</v>
      </c>
      <c r="B76" s="77" t="s">
        <v>89</v>
      </c>
      <c r="C76" s="80" t="s">
        <v>101</v>
      </c>
      <c r="D76" s="77">
        <v>3</v>
      </c>
      <c r="E76" s="77">
        <v>2006</v>
      </c>
      <c r="F76" s="79" t="s">
        <v>18</v>
      </c>
      <c r="G76" s="11">
        <v>3.3</v>
      </c>
      <c r="H76" s="19">
        <v>1.6</v>
      </c>
      <c r="I76" s="12">
        <v>10</v>
      </c>
      <c r="J76" s="3">
        <f t="shared" si="63"/>
        <v>8.4</v>
      </c>
      <c r="K76" s="3">
        <f t="shared" si="64"/>
        <v>11.7</v>
      </c>
      <c r="L76" s="28">
        <f t="shared" si="65"/>
        <v>3</v>
      </c>
      <c r="M76" s="11">
        <v>1</v>
      </c>
      <c r="N76" s="13">
        <v>1.2</v>
      </c>
      <c r="O76" s="21">
        <v>10</v>
      </c>
      <c r="P76" s="14">
        <f t="shared" si="66"/>
        <v>8.8000000000000007</v>
      </c>
      <c r="Q76" s="14">
        <f t="shared" si="67"/>
        <v>9.8000000000000007</v>
      </c>
      <c r="R76" s="28">
        <f t="shared" si="68"/>
        <v>3</v>
      </c>
      <c r="S76" s="3">
        <f t="shared" si="69"/>
        <v>21.5</v>
      </c>
      <c r="T76" s="28">
        <f t="shared" si="70"/>
        <v>3</v>
      </c>
    </row>
    <row r="77" spans="1:32" x14ac:dyDescent="0.2">
      <c r="A77" s="14">
        <v>328</v>
      </c>
      <c r="B77" s="75" t="s">
        <v>102</v>
      </c>
      <c r="C77" s="76" t="s">
        <v>103</v>
      </c>
      <c r="D77" s="77">
        <v>3</v>
      </c>
      <c r="E77" s="78">
        <v>2005</v>
      </c>
      <c r="F77" s="79" t="s">
        <v>18</v>
      </c>
      <c r="G77" s="11">
        <v>3.3</v>
      </c>
      <c r="H77" s="19">
        <v>1.5</v>
      </c>
      <c r="I77" s="12">
        <v>10</v>
      </c>
      <c r="J77" s="3">
        <f t="shared" si="63"/>
        <v>8.5</v>
      </c>
      <c r="K77" s="3">
        <f t="shared" si="64"/>
        <v>11.8</v>
      </c>
      <c r="L77" s="26">
        <f t="shared" si="65"/>
        <v>2</v>
      </c>
      <c r="M77" s="11">
        <v>1</v>
      </c>
      <c r="N77" s="13">
        <v>1.25</v>
      </c>
      <c r="O77" s="21">
        <v>10</v>
      </c>
      <c r="P77" s="14">
        <f t="shared" si="66"/>
        <v>8.75</v>
      </c>
      <c r="Q77" s="14">
        <f t="shared" si="67"/>
        <v>9.75</v>
      </c>
      <c r="R77" s="20">
        <f t="shared" si="68"/>
        <v>4</v>
      </c>
      <c r="S77" s="3">
        <f t="shared" si="69"/>
        <v>21.55</v>
      </c>
      <c r="T77" s="22">
        <f t="shared" si="70"/>
        <v>2</v>
      </c>
    </row>
    <row r="78" spans="1:32" x14ac:dyDescent="0.2">
      <c r="A78" s="14"/>
      <c r="B78" s="36"/>
      <c r="C78" s="44"/>
      <c r="D78" s="81"/>
      <c r="E78" s="81"/>
      <c r="F78" s="81"/>
      <c r="G78" s="3"/>
      <c r="M78" s="3"/>
      <c r="S78" s="11"/>
    </row>
    <row r="79" spans="1:32" x14ac:dyDescent="0.2">
      <c r="C79" s="2"/>
      <c r="G79" s="3"/>
      <c r="M79" s="3"/>
      <c r="S79" s="11"/>
    </row>
    <row r="80" spans="1:32" x14ac:dyDescent="0.2">
      <c r="C80" s="2"/>
      <c r="G80" s="3"/>
      <c r="M80" s="3"/>
      <c r="S80" s="11"/>
    </row>
    <row r="81" spans="3:19" x14ac:dyDescent="0.2">
      <c r="C81" s="2"/>
      <c r="G81" s="3"/>
      <c r="M81" s="3"/>
      <c r="S81" s="11"/>
    </row>
    <row r="82" spans="3:19" x14ac:dyDescent="0.2">
      <c r="C82" s="2"/>
      <c r="G82" s="3"/>
      <c r="M82" s="3"/>
      <c r="S82" s="11"/>
    </row>
    <row r="83" spans="3:19" x14ac:dyDescent="0.2">
      <c r="C83" s="2"/>
      <c r="G83" s="3"/>
      <c r="M83" s="3"/>
      <c r="S83" s="11"/>
    </row>
    <row r="84" spans="3:19" x14ac:dyDescent="0.2">
      <c r="C84" s="2"/>
      <c r="G84" s="3"/>
      <c r="M84" s="3"/>
      <c r="S84" s="3"/>
    </row>
    <row r="85" spans="3:19" x14ac:dyDescent="0.2">
      <c r="C85" s="2"/>
      <c r="G85" s="3"/>
      <c r="M85" s="3"/>
      <c r="S85" s="3"/>
    </row>
    <row r="86" spans="3:19" x14ac:dyDescent="0.2">
      <c r="C86" s="2"/>
      <c r="G86" s="3"/>
      <c r="M86" s="3"/>
      <c r="S86" s="3"/>
    </row>
    <row r="87" spans="3:19" x14ac:dyDescent="0.2">
      <c r="C87" s="2"/>
      <c r="G87" s="3"/>
      <c r="M87" s="3"/>
      <c r="S87" s="3"/>
    </row>
    <row r="88" spans="3:19" x14ac:dyDescent="0.2">
      <c r="C88" s="2"/>
      <c r="G88" s="3"/>
      <c r="M88" s="3"/>
      <c r="S88" s="3"/>
    </row>
    <row r="89" spans="3:19" x14ac:dyDescent="0.2">
      <c r="C89" s="2"/>
      <c r="G89" s="3"/>
      <c r="M89" s="3"/>
      <c r="S89" s="3"/>
    </row>
    <row r="90" spans="3:19" x14ac:dyDescent="0.2">
      <c r="C90" s="2"/>
      <c r="G90" s="3"/>
      <c r="M90" s="3"/>
      <c r="S90" s="3"/>
    </row>
    <row r="91" spans="3:19" x14ac:dyDescent="0.2">
      <c r="C91" s="2"/>
      <c r="G91" s="3"/>
      <c r="M91" s="3"/>
      <c r="S91" s="3"/>
    </row>
    <row r="92" spans="3:19" x14ac:dyDescent="0.2">
      <c r="C92" s="2"/>
      <c r="G92" s="3"/>
      <c r="M92" s="3"/>
      <c r="S92" s="3"/>
    </row>
    <row r="93" spans="3:19" x14ac:dyDescent="0.2">
      <c r="C93" s="2"/>
      <c r="G93" s="3"/>
      <c r="M93" s="3"/>
      <c r="S93" s="3"/>
    </row>
    <row r="94" spans="3:19" x14ac:dyDescent="0.2">
      <c r="C94" s="2"/>
      <c r="G94" s="3"/>
      <c r="M94" s="3"/>
      <c r="S94" s="3"/>
    </row>
    <row r="95" spans="3:19" x14ac:dyDescent="0.2">
      <c r="C95" s="2"/>
      <c r="G95" s="3"/>
      <c r="M95" s="3"/>
      <c r="S95" s="3"/>
    </row>
    <row r="96" spans="3:19" x14ac:dyDescent="0.2">
      <c r="C96" s="2"/>
      <c r="G96" s="3"/>
      <c r="M96" s="3"/>
    </row>
    <row r="97" spans="3:13" x14ac:dyDescent="0.2">
      <c r="C97" s="2"/>
      <c r="G97" s="3"/>
      <c r="M97" s="3"/>
    </row>
    <row r="98" spans="3:13" x14ac:dyDescent="0.2">
      <c r="C98" s="2"/>
      <c r="G98" s="3"/>
      <c r="M98" s="3"/>
    </row>
    <row r="99" spans="3:13" x14ac:dyDescent="0.2">
      <c r="C99" s="2"/>
      <c r="G99" s="3"/>
      <c r="M99" s="3"/>
    </row>
    <row r="100" spans="3:13" x14ac:dyDescent="0.2">
      <c r="C100" s="2"/>
      <c r="G100" s="3"/>
      <c r="M100" s="3"/>
    </row>
    <row r="101" spans="3:13" x14ac:dyDescent="0.2">
      <c r="C101" s="2"/>
      <c r="G101" s="3"/>
      <c r="M101" s="3"/>
    </row>
    <row r="102" spans="3:13" x14ac:dyDescent="0.2">
      <c r="C102" s="2"/>
      <c r="G102" s="3"/>
      <c r="M102" s="3"/>
    </row>
    <row r="103" spans="3:13" x14ac:dyDescent="0.2">
      <c r="C103" s="2"/>
      <c r="G103" s="3"/>
      <c r="M103" s="3"/>
    </row>
    <row r="104" spans="3:13" x14ac:dyDescent="0.2">
      <c r="C104" s="2"/>
      <c r="G104" s="3"/>
      <c r="M104" s="3"/>
    </row>
    <row r="105" spans="3:13" x14ac:dyDescent="0.2">
      <c r="C105" s="2"/>
      <c r="G105" s="3"/>
      <c r="M105" s="3"/>
    </row>
    <row r="106" spans="3:13" x14ac:dyDescent="0.2">
      <c r="C106" s="2"/>
      <c r="G106" s="3"/>
      <c r="M106" s="3"/>
    </row>
    <row r="107" spans="3:13" x14ac:dyDescent="0.2">
      <c r="C107" s="2"/>
      <c r="G107" s="3"/>
      <c r="M107" s="3"/>
    </row>
    <row r="108" spans="3:13" x14ac:dyDescent="0.2">
      <c r="C108" s="2"/>
      <c r="G108" s="3"/>
      <c r="M108" s="3"/>
    </row>
    <row r="109" spans="3:13" x14ac:dyDescent="0.2">
      <c r="C109" s="2"/>
      <c r="G109" s="3"/>
      <c r="M109" s="3"/>
    </row>
    <row r="110" spans="3:13" x14ac:dyDescent="0.2">
      <c r="C110" s="2"/>
      <c r="G110" s="3"/>
      <c r="M110" s="3"/>
    </row>
    <row r="111" spans="3:13" x14ac:dyDescent="0.2">
      <c r="C111" s="2"/>
      <c r="G111" s="3"/>
      <c r="M111" s="3"/>
    </row>
    <row r="112" spans="3:13" x14ac:dyDescent="0.2">
      <c r="C112" s="2"/>
      <c r="G112" s="3"/>
      <c r="M112" s="3"/>
    </row>
    <row r="113" spans="3:13" x14ac:dyDescent="0.2">
      <c r="C113" s="2"/>
      <c r="G113" s="3"/>
      <c r="M113" s="3"/>
    </row>
    <row r="114" spans="3:13" x14ac:dyDescent="0.2">
      <c r="C114" s="2"/>
      <c r="G114" s="3"/>
      <c r="M114" s="3"/>
    </row>
    <row r="115" spans="3:13" x14ac:dyDescent="0.2">
      <c r="C115" s="2"/>
      <c r="G115" s="3"/>
      <c r="M115" s="3"/>
    </row>
    <row r="116" spans="3:13" x14ac:dyDescent="0.2">
      <c r="C116" s="2"/>
      <c r="G116" s="3"/>
      <c r="M116" s="3"/>
    </row>
    <row r="117" spans="3:13" x14ac:dyDescent="0.2">
      <c r="C117" s="2"/>
      <c r="G117" s="3"/>
      <c r="M117" s="3"/>
    </row>
    <row r="118" spans="3:13" x14ac:dyDescent="0.2">
      <c r="C118" s="2"/>
      <c r="G118" s="3"/>
      <c r="M118" s="3"/>
    </row>
    <row r="119" spans="3:13" x14ac:dyDescent="0.2">
      <c r="C119" s="2"/>
      <c r="G119" s="3"/>
      <c r="M119" s="3"/>
    </row>
    <row r="120" spans="3:13" x14ac:dyDescent="0.2">
      <c r="C120" s="2"/>
      <c r="G120" s="3"/>
      <c r="M120" s="3"/>
    </row>
    <row r="121" spans="3:13" x14ac:dyDescent="0.2">
      <c r="C121" s="2"/>
      <c r="G121" s="3"/>
      <c r="M121" s="3"/>
    </row>
    <row r="122" spans="3:13" x14ac:dyDescent="0.2">
      <c r="C122" s="2"/>
      <c r="G122" s="3"/>
      <c r="M122" s="3"/>
    </row>
    <row r="123" spans="3:13" x14ac:dyDescent="0.2">
      <c r="C123" s="2"/>
      <c r="G123" s="3"/>
      <c r="M123" s="3"/>
    </row>
    <row r="124" spans="3:13" x14ac:dyDescent="0.2">
      <c r="C124" s="2"/>
      <c r="G124" s="3"/>
      <c r="M124" s="3"/>
    </row>
    <row r="125" spans="3:13" x14ac:dyDescent="0.2">
      <c r="C125" s="2"/>
      <c r="G125" s="3"/>
      <c r="M125" s="3"/>
    </row>
    <row r="126" spans="3:13" x14ac:dyDescent="0.2">
      <c r="C126" s="2"/>
      <c r="G126" s="3"/>
      <c r="M126" s="3"/>
    </row>
    <row r="127" spans="3:13" x14ac:dyDescent="0.2">
      <c r="C127" s="2"/>
      <c r="G127" s="3"/>
      <c r="M127" s="3"/>
    </row>
    <row r="128" spans="3:13" x14ac:dyDescent="0.2">
      <c r="C128" s="2"/>
      <c r="G128" s="3"/>
      <c r="M128" s="3"/>
    </row>
    <row r="129" spans="3:13" x14ac:dyDescent="0.2">
      <c r="C129" s="2"/>
      <c r="G129" s="3"/>
      <c r="M129" s="3"/>
    </row>
    <row r="130" spans="3:13" x14ac:dyDescent="0.2">
      <c r="C130" s="2"/>
      <c r="G130" s="3"/>
      <c r="M130" s="3"/>
    </row>
    <row r="131" spans="3:13" x14ac:dyDescent="0.2">
      <c r="C131" s="2"/>
      <c r="G131" s="3"/>
      <c r="M131" s="3"/>
    </row>
    <row r="132" spans="3:13" x14ac:dyDescent="0.2">
      <c r="C132" s="2"/>
      <c r="G132" s="3"/>
      <c r="M132" s="3"/>
    </row>
    <row r="133" spans="3:13" x14ac:dyDescent="0.2">
      <c r="C133" s="2"/>
      <c r="G133" s="3"/>
      <c r="M133" s="3"/>
    </row>
    <row r="134" spans="3:13" x14ac:dyDescent="0.2">
      <c r="C134" s="2"/>
      <c r="G134" s="3"/>
      <c r="M134" s="3"/>
    </row>
    <row r="135" spans="3:13" x14ac:dyDescent="0.2">
      <c r="C135" s="2"/>
      <c r="G135" s="3"/>
      <c r="M135" s="3"/>
    </row>
    <row r="136" spans="3:13" x14ac:dyDescent="0.2">
      <c r="C136" s="2"/>
      <c r="G136" s="3"/>
      <c r="M136" s="3"/>
    </row>
    <row r="137" spans="3:13" x14ac:dyDescent="0.2">
      <c r="C137" s="2"/>
      <c r="G137" s="3"/>
      <c r="M137" s="3"/>
    </row>
    <row r="138" spans="3:13" x14ac:dyDescent="0.2">
      <c r="C138" s="2"/>
      <c r="G138" s="3"/>
      <c r="M138" s="3"/>
    </row>
    <row r="139" spans="3:13" x14ac:dyDescent="0.2">
      <c r="C139" s="2"/>
      <c r="G139" s="3"/>
      <c r="M139" s="3"/>
    </row>
    <row r="140" spans="3:13" x14ac:dyDescent="0.2">
      <c r="C140" s="2"/>
      <c r="G140" s="3"/>
      <c r="M140" s="3"/>
    </row>
    <row r="141" spans="3:13" x14ac:dyDescent="0.2">
      <c r="C141" s="2"/>
      <c r="G141" s="3"/>
      <c r="M141" s="3"/>
    </row>
    <row r="142" spans="3:13" x14ac:dyDescent="0.2">
      <c r="C142" s="2"/>
      <c r="G142" s="3"/>
      <c r="M142" s="3"/>
    </row>
    <row r="143" spans="3:13" x14ac:dyDescent="0.2">
      <c r="C143" s="2"/>
      <c r="G143" s="3"/>
      <c r="M143" s="3"/>
    </row>
    <row r="144" spans="3:13" x14ac:dyDescent="0.2">
      <c r="C144" s="2"/>
      <c r="G144" s="3"/>
      <c r="M144" s="3"/>
    </row>
    <row r="145" spans="3:13" x14ac:dyDescent="0.2">
      <c r="C145" s="2"/>
      <c r="G145" s="3"/>
      <c r="M145" s="3"/>
    </row>
    <row r="146" spans="3:13" x14ac:dyDescent="0.2">
      <c r="C146" s="2"/>
      <c r="G146" s="3"/>
      <c r="M146" s="3"/>
    </row>
    <row r="147" spans="3:13" x14ac:dyDescent="0.2">
      <c r="C147" s="2"/>
      <c r="G147" s="3"/>
      <c r="M147" s="3"/>
    </row>
    <row r="148" spans="3:13" x14ac:dyDescent="0.2">
      <c r="C148" s="2"/>
      <c r="G148" s="3"/>
      <c r="M148" s="3"/>
    </row>
    <row r="149" spans="3:13" x14ac:dyDescent="0.2">
      <c r="C149" s="2"/>
      <c r="G149" s="3"/>
      <c r="M149" s="3"/>
    </row>
    <row r="150" spans="3:13" x14ac:dyDescent="0.2">
      <c r="C150" s="2"/>
      <c r="G150" s="3"/>
      <c r="M150" s="3"/>
    </row>
    <row r="151" spans="3:13" x14ac:dyDescent="0.2">
      <c r="C151" s="2"/>
      <c r="G151" s="3"/>
      <c r="M151" s="3"/>
    </row>
    <row r="152" spans="3:13" x14ac:dyDescent="0.2">
      <c r="C152" s="2"/>
      <c r="G152" s="3"/>
      <c r="M152" s="3"/>
    </row>
    <row r="153" spans="3:13" x14ac:dyDescent="0.2">
      <c r="C153" s="2"/>
      <c r="G153" s="3"/>
      <c r="M153" s="3"/>
    </row>
    <row r="154" spans="3:13" x14ac:dyDescent="0.2">
      <c r="C154" s="2"/>
      <c r="G154" s="3"/>
      <c r="M154" s="3"/>
    </row>
    <row r="155" spans="3:13" x14ac:dyDescent="0.2">
      <c r="C155" s="2"/>
      <c r="G155" s="3"/>
      <c r="M155" s="3"/>
    </row>
    <row r="156" spans="3:13" x14ac:dyDescent="0.2">
      <c r="C156" s="2"/>
      <c r="G156" s="3"/>
      <c r="M156" s="3"/>
    </row>
    <row r="157" spans="3:13" x14ac:dyDescent="0.2">
      <c r="C157" s="2"/>
      <c r="G157" s="3"/>
      <c r="M157" s="3"/>
    </row>
    <row r="158" spans="3:13" x14ac:dyDescent="0.2">
      <c r="C158" s="2"/>
      <c r="G158" s="3"/>
      <c r="M158" s="3"/>
    </row>
    <row r="159" spans="3:13" x14ac:dyDescent="0.2">
      <c r="C159" s="2"/>
      <c r="G159" s="3"/>
      <c r="M159" s="3"/>
    </row>
    <row r="160" spans="3:13" x14ac:dyDescent="0.2">
      <c r="C160" s="2"/>
      <c r="G160" s="3"/>
      <c r="M160" s="3"/>
    </row>
    <row r="161" spans="3:13" x14ac:dyDescent="0.2">
      <c r="C161" s="2"/>
      <c r="G161" s="3"/>
      <c r="M161" s="3"/>
    </row>
    <row r="162" spans="3:13" x14ac:dyDescent="0.2">
      <c r="C162" s="2"/>
      <c r="G162" s="3"/>
      <c r="M162" s="3"/>
    </row>
    <row r="163" spans="3:13" x14ac:dyDescent="0.2">
      <c r="C163" s="2"/>
      <c r="G163" s="3"/>
      <c r="M163" s="3"/>
    </row>
    <row r="164" spans="3:13" x14ac:dyDescent="0.2">
      <c r="C164" s="2"/>
      <c r="G164" s="3"/>
      <c r="M164" s="3"/>
    </row>
    <row r="165" spans="3:13" x14ac:dyDescent="0.2">
      <c r="C165" s="2"/>
      <c r="G165" s="3"/>
      <c r="M165" s="3"/>
    </row>
    <row r="166" spans="3:13" x14ac:dyDescent="0.2">
      <c r="C166" s="2"/>
      <c r="G166" s="3"/>
      <c r="M166" s="3"/>
    </row>
    <row r="167" spans="3:13" x14ac:dyDescent="0.2">
      <c r="C167" s="2"/>
      <c r="G167" s="3"/>
      <c r="M167" s="3"/>
    </row>
    <row r="168" spans="3:13" x14ac:dyDescent="0.2">
      <c r="C168" s="2"/>
      <c r="G168" s="3"/>
      <c r="M168" s="3"/>
    </row>
    <row r="169" spans="3:13" x14ac:dyDescent="0.2">
      <c r="C169" s="2"/>
      <c r="G169" s="3"/>
      <c r="M169" s="3"/>
    </row>
    <row r="170" spans="3:13" x14ac:dyDescent="0.2">
      <c r="C170" s="2"/>
      <c r="G170" s="3"/>
      <c r="M170" s="3"/>
    </row>
    <row r="171" spans="3:13" x14ac:dyDescent="0.2">
      <c r="C171" s="2"/>
      <c r="G171" s="3"/>
      <c r="M171" s="3"/>
    </row>
    <row r="172" spans="3:13" x14ac:dyDescent="0.2">
      <c r="C172" s="2"/>
      <c r="G172" s="3"/>
      <c r="M172" s="3"/>
    </row>
    <row r="173" spans="3:13" x14ac:dyDescent="0.2">
      <c r="C173" s="2"/>
      <c r="G173" s="3"/>
      <c r="M173" s="3"/>
    </row>
    <row r="174" spans="3:13" x14ac:dyDescent="0.2">
      <c r="C174" s="2"/>
      <c r="G174" s="3"/>
      <c r="M174" s="3"/>
    </row>
    <row r="175" spans="3:13" x14ac:dyDescent="0.2">
      <c r="C175" s="2"/>
      <c r="G175" s="3"/>
      <c r="M175" s="3"/>
    </row>
    <row r="176" spans="3:13" x14ac:dyDescent="0.2">
      <c r="C176" s="2"/>
      <c r="G176" s="3"/>
      <c r="M176" s="3"/>
    </row>
    <row r="177" spans="3:13" x14ac:dyDescent="0.2">
      <c r="C177" s="2"/>
      <c r="G177" s="3"/>
      <c r="M177" s="3"/>
    </row>
    <row r="178" spans="3:13" x14ac:dyDescent="0.2">
      <c r="C178" s="2"/>
      <c r="G178" s="3"/>
      <c r="M178" s="3"/>
    </row>
    <row r="179" spans="3:13" x14ac:dyDescent="0.2">
      <c r="C179" s="2"/>
      <c r="G179" s="3"/>
      <c r="M179" s="3"/>
    </row>
    <row r="180" spans="3:13" x14ac:dyDescent="0.2">
      <c r="C180" s="2"/>
      <c r="G180" s="3"/>
      <c r="M180" s="3"/>
    </row>
    <row r="181" spans="3:13" x14ac:dyDescent="0.2">
      <c r="C181" s="2"/>
      <c r="G181" s="3"/>
      <c r="M181" s="3"/>
    </row>
    <row r="182" spans="3:13" x14ac:dyDescent="0.2">
      <c r="C182" s="2"/>
      <c r="G182" s="3"/>
      <c r="M182" s="3"/>
    </row>
    <row r="183" spans="3:13" x14ac:dyDescent="0.2">
      <c r="C183" s="2"/>
      <c r="G183" s="3"/>
      <c r="M183" s="3"/>
    </row>
    <row r="184" spans="3:13" x14ac:dyDescent="0.2">
      <c r="C184" s="2"/>
      <c r="G184" s="3"/>
      <c r="M184" s="3"/>
    </row>
    <row r="185" spans="3:13" x14ac:dyDescent="0.2">
      <c r="C185" s="2"/>
      <c r="G185" s="3"/>
      <c r="M185" s="3"/>
    </row>
    <row r="186" spans="3:13" x14ac:dyDescent="0.2">
      <c r="C186" s="2"/>
      <c r="G186" s="3"/>
      <c r="M186" s="3"/>
    </row>
    <row r="187" spans="3:13" x14ac:dyDescent="0.2">
      <c r="C187" s="2"/>
      <c r="G187" s="3"/>
      <c r="M187" s="3"/>
    </row>
    <row r="188" spans="3:13" x14ac:dyDescent="0.2">
      <c r="C188" s="2"/>
      <c r="G188" s="3"/>
      <c r="M188" s="3"/>
    </row>
    <row r="189" spans="3:13" x14ac:dyDescent="0.2">
      <c r="C189" s="2"/>
      <c r="G189" s="3"/>
      <c r="M189" s="3"/>
    </row>
    <row r="190" spans="3:13" x14ac:dyDescent="0.2">
      <c r="C190" s="2"/>
      <c r="G190" s="3"/>
      <c r="M190" s="3"/>
    </row>
    <row r="191" spans="3:13" x14ac:dyDescent="0.2">
      <c r="C191" s="2"/>
      <c r="G191" s="3"/>
      <c r="M191" s="3"/>
    </row>
    <row r="192" spans="3:13" x14ac:dyDescent="0.2">
      <c r="C192" s="2"/>
      <c r="G192" s="3"/>
      <c r="M192" s="3"/>
    </row>
    <row r="193" spans="3:13" x14ac:dyDescent="0.2">
      <c r="C193" s="2"/>
      <c r="G193" s="3"/>
      <c r="M193" s="3"/>
    </row>
    <row r="194" spans="3:13" x14ac:dyDescent="0.2">
      <c r="C194" s="2"/>
      <c r="G194" s="3"/>
      <c r="M194" s="3"/>
    </row>
    <row r="195" spans="3:13" x14ac:dyDescent="0.2">
      <c r="C195" s="2"/>
      <c r="G195" s="3"/>
      <c r="M195" s="3"/>
    </row>
    <row r="196" spans="3:13" x14ac:dyDescent="0.2">
      <c r="C196" s="2"/>
      <c r="G196" s="3"/>
      <c r="M196" s="3"/>
    </row>
    <row r="197" spans="3:13" x14ac:dyDescent="0.2">
      <c r="C197" s="2"/>
      <c r="G197" s="3"/>
      <c r="M197" s="3"/>
    </row>
    <row r="198" spans="3:13" x14ac:dyDescent="0.2">
      <c r="C198" s="2"/>
      <c r="G198" s="3"/>
      <c r="M198" s="3"/>
    </row>
    <row r="199" spans="3:13" x14ac:dyDescent="0.2">
      <c r="C199" s="2"/>
      <c r="G199" s="3"/>
      <c r="M199" s="3"/>
    </row>
    <row r="200" spans="3:13" x14ac:dyDescent="0.2">
      <c r="C200" s="2"/>
      <c r="G200" s="3"/>
      <c r="M200" s="3"/>
    </row>
    <row r="201" spans="3:13" x14ac:dyDescent="0.2">
      <c r="C201" s="2"/>
      <c r="G201" s="3"/>
      <c r="M201" s="3"/>
    </row>
    <row r="202" spans="3:13" x14ac:dyDescent="0.2">
      <c r="C202" s="2"/>
      <c r="G202" s="3"/>
      <c r="M202" s="3"/>
    </row>
    <row r="203" spans="3:13" x14ac:dyDescent="0.2">
      <c r="C203" s="2"/>
      <c r="G203" s="3"/>
      <c r="M203" s="3"/>
    </row>
    <row r="204" spans="3:13" x14ac:dyDescent="0.2">
      <c r="C204" s="2"/>
      <c r="G204" s="3"/>
      <c r="M204" s="3"/>
    </row>
    <row r="205" spans="3:13" x14ac:dyDescent="0.2">
      <c r="C205" s="2"/>
      <c r="G205" s="3"/>
      <c r="M205" s="3"/>
    </row>
    <row r="206" spans="3:13" x14ac:dyDescent="0.2">
      <c r="C206" s="2"/>
      <c r="G206" s="3"/>
      <c r="M206" s="3"/>
    </row>
    <row r="207" spans="3:13" x14ac:dyDescent="0.2">
      <c r="C207" s="2"/>
      <c r="G207" s="3"/>
      <c r="M207" s="3"/>
    </row>
    <row r="208" spans="3:13" x14ac:dyDescent="0.2">
      <c r="C208" s="2"/>
      <c r="G208" s="3"/>
      <c r="M208" s="3"/>
    </row>
    <row r="209" spans="3:13" x14ac:dyDescent="0.2">
      <c r="C209" s="2"/>
      <c r="G209" s="3"/>
      <c r="M209" s="3"/>
    </row>
    <row r="210" spans="3:13" x14ac:dyDescent="0.2">
      <c r="C210" s="2"/>
      <c r="G210" s="3"/>
      <c r="M210" s="3"/>
    </row>
    <row r="211" spans="3:13" x14ac:dyDescent="0.2">
      <c r="C211" s="2"/>
      <c r="G211" s="3"/>
      <c r="M211" s="3"/>
    </row>
    <row r="212" spans="3:13" x14ac:dyDescent="0.2">
      <c r="C212" s="2"/>
      <c r="G212" s="3"/>
      <c r="M212" s="3"/>
    </row>
    <row r="213" spans="3:13" x14ac:dyDescent="0.2">
      <c r="C213" s="2"/>
      <c r="G213" s="3"/>
      <c r="M213" s="3"/>
    </row>
    <row r="214" spans="3:13" x14ac:dyDescent="0.2">
      <c r="C214" s="2"/>
      <c r="G214" s="3"/>
      <c r="M214" s="3"/>
    </row>
    <row r="215" spans="3:13" x14ac:dyDescent="0.2">
      <c r="C215" s="2"/>
      <c r="G215" s="3"/>
      <c r="M215" s="3"/>
    </row>
    <row r="216" spans="3:13" x14ac:dyDescent="0.2">
      <c r="C216" s="2"/>
      <c r="G216" s="3"/>
      <c r="M216" s="3"/>
    </row>
    <row r="217" spans="3:13" x14ac:dyDescent="0.2">
      <c r="C217" s="2"/>
      <c r="G217" s="3"/>
      <c r="M217" s="3"/>
    </row>
    <row r="218" spans="3:13" x14ac:dyDescent="0.2">
      <c r="C218" s="2"/>
      <c r="G218" s="3"/>
      <c r="M218" s="3"/>
    </row>
    <row r="219" spans="3:13" x14ac:dyDescent="0.2">
      <c r="C219" s="2"/>
      <c r="G219" s="3"/>
      <c r="M219" s="3"/>
    </row>
    <row r="220" spans="3:13" x14ac:dyDescent="0.2">
      <c r="C220" s="2"/>
      <c r="G220" s="3"/>
      <c r="M220" s="3"/>
    </row>
    <row r="221" spans="3:13" x14ac:dyDescent="0.2">
      <c r="C221" s="2"/>
      <c r="G221" s="3"/>
      <c r="M221" s="3"/>
    </row>
    <row r="222" spans="3:13" x14ac:dyDescent="0.2">
      <c r="C222" s="2"/>
      <c r="G222" s="3"/>
      <c r="M222" s="3"/>
    </row>
    <row r="223" spans="3:13" x14ac:dyDescent="0.2">
      <c r="C223" s="2"/>
      <c r="G223" s="3"/>
      <c r="M223" s="3"/>
    </row>
    <row r="224" spans="3:13" x14ac:dyDescent="0.2">
      <c r="C224" s="2"/>
      <c r="G224" s="3"/>
      <c r="M224" s="3"/>
    </row>
    <row r="225" spans="3:13" x14ac:dyDescent="0.2">
      <c r="C225" s="2"/>
      <c r="G225" s="3"/>
      <c r="M225" s="3"/>
    </row>
    <row r="226" spans="3:13" x14ac:dyDescent="0.2">
      <c r="C226" s="2"/>
      <c r="G226" s="3"/>
      <c r="M226" s="3"/>
    </row>
    <row r="227" spans="3:13" x14ac:dyDescent="0.2">
      <c r="C227" s="2"/>
      <c r="G227" s="3"/>
      <c r="M227" s="3"/>
    </row>
    <row r="228" spans="3:13" x14ac:dyDescent="0.2">
      <c r="C228" s="2"/>
      <c r="G228" s="3"/>
      <c r="M228" s="3"/>
    </row>
    <row r="229" spans="3:13" x14ac:dyDescent="0.2">
      <c r="C229" s="2"/>
      <c r="G229" s="3"/>
      <c r="M229" s="3"/>
    </row>
    <row r="230" spans="3:13" x14ac:dyDescent="0.2">
      <c r="C230" s="2"/>
      <c r="G230" s="3"/>
      <c r="M230" s="3"/>
    </row>
    <row r="231" spans="3:13" x14ac:dyDescent="0.2">
      <c r="C231" s="2"/>
      <c r="G231" s="3"/>
      <c r="M231" s="3"/>
    </row>
    <row r="232" spans="3:13" x14ac:dyDescent="0.2">
      <c r="C232" s="2"/>
      <c r="G232" s="3"/>
      <c r="M232" s="3"/>
    </row>
    <row r="233" spans="3:13" x14ac:dyDescent="0.2">
      <c r="C233" s="2"/>
      <c r="G233" s="3"/>
      <c r="M233" s="3"/>
    </row>
    <row r="234" spans="3:13" x14ac:dyDescent="0.2">
      <c r="C234" s="2"/>
      <c r="G234" s="3"/>
      <c r="M234" s="3"/>
    </row>
    <row r="235" spans="3:13" x14ac:dyDescent="0.2">
      <c r="C235" s="2"/>
      <c r="G235" s="3"/>
      <c r="M235" s="3"/>
    </row>
    <row r="236" spans="3:13" x14ac:dyDescent="0.2">
      <c r="C236" s="2"/>
      <c r="G236" s="3"/>
      <c r="M236" s="3"/>
    </row>
    <row r="237" spans="3:13" x14ac:dyDescent="0.2">
      <c r="C237" s="2"/>
      <c r="G237" s="3"/>
      <c r="M237" s="3"/>
    </row>
    <row r="238" spans="3:13" x14ac:dyDescent="0.2">
      <c r="C238" s="2"/>
      <c r="G238" s="3"/>
      <c r="M238" s="3"/>
    </row>
    <row r="239" spans="3:13" x14ac:dyDescent="0.2">
      <c r="C239" s="2"/>
      <c r="G239" s="3"/>
      <c r="M239" s="3"/>
    </row>
    <row r="240" spans="3:13" x14ac:dyDescent="0.2">
      <c r="C240" s="2"/>
      <c r="G240" s="3"/>
      <c r="M240" s="3"/>
    </row>
    <row r="241" spans="3:13" x14ac:dyDescent="0.2">
      <c r="C241" s="2"/>
      <c r="G241" s="3"/>
      <c r="M241" s="3"/>
    </row>
    <row r="242" spans="3:13" x14ac:dyDescent="0.2">
      <c r="C242" s="2"/>
      <c r="G242" s="3"/>
      <c r="M242" s="3"/>
    </row>
    <row r="243" spans="3:13" x14ac:dyDescent="0.2">
      <c r="C243" s="2"/>
      <c r="G243" s="3"/>
      <c r="M243" s="3"/>
    </row>
    <row r="244" spans="3:13" x14ac:dyDescent="0.2">
      <c r="C244" s="2"/>
      <c r="G244" s="3"/>
      <c r="M244" s="3"/>
    </row>
    <row r="245" spans="3:13" x14ac:dyDescent="0.2">
      <c r="C245" s="2"/>
      <c r="G245" s="3"/>
      <c r="M245" s="3"/>
    </row>
    <row r="246" spans="3:13" x14ac:dyDescent="0.2">
      <c r="C246" s="2"/>
      <c r="G246" s="3"/>
      <c r="M246" s="3"/>
    </row>
    <row r="247" spans="3:13" x14ac:dyDescent="0.2">
      <c r="C247" s="2"/>
      <c r="G247" s="3"/>
      <c r="M247" s="3"/>
    </row>
    <row r="248" spans="3:13" x14ac:dyDescent="0.2">
      <c r="C248" s="2"/>
      <c r="G248" s="3"/>
      <c r="M248" s="3"/>
    </row>
    <row r="249" spans="3:13" x14ac:dyDescent="0.2">
      <c r="C249" s="2"/>
      <c r="G249" s="3"/>
      <c r="M249" s="3"/>
    </row>
    <row r="250" spans="3:13" x14ac:dyDescent="0.2">
      <c r="C250" s="2"/>
      <c r="G250" s="3"/>
      <c r="M250" s="3"/>
    </row>
    <row r="251" spans="3:13" x14ac:dyDescent="0.2">
      <c r="C251" s="2"/>
      <c r="G251" s="3"/>
      <c r="M251" s="3"/>
    </row>
    <row r="252" spans="3:13" x14ac:dyDescent="0.2">
      <c r="C252" s="2"/>
      <c r="G252" s="3"/>
      <c r="M252" s="3"/>
    </row>
    <row r="253" spans="3:13" x14ac:dyDescent="0.2">
      <c r="C253" s="2"/>
      <c r="G253" s="3"/>
      <c r="M253" s="3"/>
    </row>
    <row r="254" spans="3:13" x14ac:dyDescent="0.2">
      <c r="C254" s="2"/>
      <c r="G254" s="3"/>
      <c r="M254" s="3"/>
    </row>
    <row r="255" spans="3:13" x14ac:dyDescent="0.2">
      <c r="C255" s="2"/>
      <c r="G255" s="3"/>
      <c r="M255" s="3"/>
    </row>
    <row r="256" spans="3:13" x14ac:dyDescent="0.2">
      <c r="C256" s="2"/>
      <c r="G256" s="3"/>
      <c r="M256" s="3"/>
    </row>
    <row r="257" spans="3:13" x14ac:dyDescent="0.2">
      <c r="C257" s="2"/>
      <c r="G257" s="3"/>
      <c r="M257" s="3"/>
    </row>
    <row r="258" spans="3:13" x14ac:dyDescent="0.2">
      <c r="C258" s="2"/>
      <c r="G258" s="3"/>
      <c r="M258" s="3"/>
    </row>
    <row r="259" spans="3:13" x14ac:dyDescent="0.2">
      <c r="C259" s="2"/>
      <c r="G259" s="3"/>
      <c r="M259" s="3"/>
    </row>
    <row r="260" spans="3:13" x14ac:dyDescent="0.2">
      <c r="C260" s="2"/>
      <c r="G260" s="3"/>
      <c r="M260" s="3"/>
    </row>
    <row r="261" spans="3:13" x14ac:dyDescent="0.2">
      <c r="C261" s="2"/>
      <c r="G261" s="3"/>
      <c r="M261" s="3"/>
    </row>
    <row r="262" spans="3:13" x14ac:dyDescent="0.2">
      <c r="C262" s="2"/>
      <c r="G262" s="3"/>
      <c r="M262" s="3"/>
    </row>
    <row r="263" spans="3:13" x14ac:dyDescent="0.2">
      <c r="C263" s="2"/>
      <c r="G263" s="3"/>
      <c r="M263" s="3"/>
    </row>
    <row r="264" spans="3:13" x14ac:dyDescent="0.2">
      <c r="C264" s="2"/>
      <c r="G264" s="3"/>
      <c r="M264" s="3"/>
    </row>
    <row r="265" spans="3:13" x14ac:dyDescent="0.2">
      <c r="C265" s="2"/>
      <c r="G265" s="3"/>
      <c r="M265" s="3"/>
    </row>
    <row r="266" spans="3:13" x14ac:dyDescent="0.2">
      <c r="C266" s="2"/>
      <c r="G266" s="3"/>
      <c r="M266" s="3"/>
    </row>
    <row r="267" spans="3:13" x14ac:dyDescent="0.2">
      <c r="C267" s="2"/>
      <c r="G267" s="3"/>
      <c r="M267" s="3"/>
    </row>
    <row r="268" spans="3:13" x14ac:dyDescent="0.2">
      <c r="C268" s="2"/>
      <c r="G268" s="3"/>
      <c r="M268" s="3"/>
    </row>
    <row r="269" spans="3:13" x14ac:dyDescent="0.2">
      <c r="C269" s="2"/>
      <c r="G269" s="3"/>
      <c r="M269" s="3"/>
    </row>
    <row r="270" spans="3:13" x14ac:dyDescent="0.2">
      <c r="C270" s="2"/>
      <c r="G270" s="3"/>
      <c r="M270" s="3"/>
    </row>
    <row r="271" spans="3:13" x14ac:dyDescent="0.2">
      <c r="C271" s="2"/>
      <c r="G271" s="3"/>
      <c r="M271" s="3"/>
    </row>
    <row r="272" spans="3:13" x14ac:dyDescent="0.2">
      <c r="C272" s="2"/>
      <c r="G272" s="3"/>
      <c r="M272" s="3"/>
    </row>
    <row r="273" spans="3:13" x14ac:dyDescent="0.2">
      <c r="C273" s="2"/>
      <c r="G273" s="3"/>
      <c r="M273" s="3"/>
    </row>
    <row r="274" spans="3:13" x14ac:dyDescent="0.2">
      <c r="C274" s="2"/>
      <c r="G274" s="3"/>
      <c r="M274" s="3"/>
    </row>
    <row r="275" spans="3:13" x14ac:dyDescent="0.2">
      <c r="C275" s="2"/>
      <c r="G275" s="3"/>
      <c r="M275" s="3"/>
    </row>
    <row r="276" spans="3:13" x14ac:dyDescent="0.2">
      <c r="C276" s="2"/>
      <c r="G276" s="3"/>
      <c r="M276" s="3"/>
    </row>
    <row r="277" spans="3:13" x14ac:dyDescent="0.2">
      <c r="C277" s="2"/>
      <c r="G277" s="3"/>
      <c r="M277" s="3"/>
    </row>
    <row r="278" spans="3:13" x14ac:dyDescent="0.2">
      <c r="C278" s="2"/>
      <c r="G278" s="3"/>
      <c r="M278" s="3"/>
    </row>
    <row r="279" spans="3:13" x14ac:dyDescent="0.2">
      <c r="C279" s="2"/>
      <c r="G279" s="3"/>
      <c r="M279" s="3"/>
    </row>
    <row r="280" spans="3:13" x14ac:dyDescent="0.2">
      <c r="C280" s="2"/>
      <c r="G280" s="3"/>
      <c r="M280" s="3"/>
    </row>
    <row r="281" spans="3:13" x14ac:dyDescent="0.2">
      <c r="C281" s="2"/>
      <c r="G281" s="3"/>
      <c r="M281" s="3"/>
    </row>
    <row r="282" spans="3:13" x14ac:dyDescent="0.2">
      <c r="C282" s="2"/>
      <c r="G282" s="3"/>
      <c r="M282" s="3"/>
    </row>
    <row r="283" spans="3:13" x14ac:dyDescent="0.2">
      <c r="C283" s="2"/>
      <c r="G283" s="3"/>
      <c r="M283" s="3"/>
    </row>
    <row r="284" spans="3:13" x14ac:dyDescent="0.2">
      <c r="C284" s="2"/>
      <c r="G284" s="3"/>
      <c r="M284" s="3"/>
    </row>
    <row r="285" spans="3:13" x14ac:dyDescent="0.2">
      <c r="C285" s="2"/>
      <c r="G285" s="3"/>
      <c r="M285" s="3"/>
    </row>
    <row r="286" spans="3:13" x14ac:dyDescent="0.2">
      <c r="C286" s="2"/>
      <c r="G286" s="3"/>
      <c r="M286" s="3"/>
    </row>
    <row r="287" spans="3:13" x14ac:dyDescent="0.2">
      <c r="C287" s="2"/>
      <c r="G287" s="3"/>
      <c r="M287" s="3"/>
    </row>
    <row r="288" spans="3:13" x14ac:dyDescent="0.2">
      <c r="C288" s="2"/>
      <c r="G288" s="3"/>
      <c r="M288" s="3"/>
    </row>
    <row r="289" spans="3:13" x14ac:dyDescent="0.2">
      <c r="C289" s="2"/>
      <c r="G289" s="3"/>
      <c r="M289" s="3"/>
    </row>
    <row r="290" spans="3:13" x14ac:dyDescent="0.2">
      <c r="C290" s="2"/>
      <c r="G290" s="3"/>
      <c r="M290" s="3"/>
    </row>
    <row r="291" spans="3:13" x14ac:dyDescent="0.2">
      <c r="C291" s="2"/>
      <c r="G291" s="3"/>
      <c r="M291" s="3"/>
    </row>
    <row r="292" spans="3:13" x14ac:dyDescent="0.2">
      <c r="C292" s="2"/>
      <c r="G292" s="3"/>
      <c r="M292" s="3"/>
    </row>
    <row r="293" spans="3:13" x14ac:dyDescent="0.2">
      <c r="C293" s="2"/>
      <c r="G293" s="3"/>
      <c r="M293" s="3"/>
    </row>
    <row r="294" spans="3:13" x14ac:dyDescent="0.2">
      <c r="C294" s="2"/>
      <c r="G294" s="3"/>
      <c r="M294" s="3"/>
    </row>
    <row r="295" spans="3:13" x14ac:dyDescent="0.2">
      <c r="C295" s="2"/>
      <c r="G295" s="3"/>
      <c r="M295" s="3"/>
    </row>
    <row r="296" spans="3:13" x14ac:dyDescent="0.2">
      <c r="C296" s="2"/>
      <c r="G296" s="3"/>
      <c r="M296" s="3"/>
    </row>
    <row r="297" spans="3:13" x14ac:dyDescent="0.2">
      <c r="C297" s="2"/>
      <c r="G297" s="3"/>
      <c r="M297" s="3"/>
    </row>
    <row r="298" spans="3:13" x14ac:dyDescent="0.2">
      <c r="C298" s="2"/>
      <c r="G298" s="3"/>
      <c r="M298" s="3"/>
    </row>
    <row r="299" spans="3:13" x14ac:dyDescent="0.2">
      <c r="C299" s="2"/>
      <c r="G299" s="3"/>
      <c r="M299" s="3"/>
    </row>
    <row r="300" spans="3:13" x14ac:dyDescent="0.2">
      <c r="C300" s="2"/>
      <c r="G300" s="3"/>
      <c r="M300" s="3"/>
    </row>
    <row r="301" spans="3:13" x14ac:dyDescent="0.2">
      <c r="C301" s="2"/>
      <c r="G301" s="3"/>
      <c r="M301" s="3"/>
    </row>
    <row r="302" spans="3:13" x14ac:dyDescent="0.2">
      <c r="C302" s="2"/>
      <c r="G302" s="3"/>
      <c r="M302" s="3"/>
    </row>
    <row r="303" spans="3:13" x14ac:dyDescent="0.2">
      <c r="C303" s="2"/>
      <c r="G303" s="3"/>
      <c r="M303" s="3"/>
    </row>
    <row r="304" spans="3:13" x14ac:dyDescent="0.2">
      <c r="C304" s="2"/>
      <c r="G304" s="3"/>
      <c r="M304" s="3"/>
    </row>
    <row r="305" spans="3:13" x14ac:dyDescent="0.2">
      <c r="C305" s="2"/>
      <c r="G305" s="3"/>
      <c r="M305" s="3"/>
    </row>
    <row r="306" spans="3:13" x14ac:dyDescent="0.2">
      <c r="C306" s="2"/>
      <c r="G306" s="3"/>
      <c r="M306" s="3"/>
    </row>
    <row r="307" spans="3:13" x14ac:dyDescent="0.2">
      <c r="C307" s="2"/>
      <c r="G307" s="3"/>
      <c r="M307" s="3"/>
    </row>
    <row r="308" spans="3:13" x14ac:dyDescent="0.2">
      <c r="C308" s="2"/>
      <c r="G308" s="3"/>
      <c r="M308" s="3"/>
    </row>
    <row r="309" spans="3:13" x14ac:dyDescent="0.2">
      <c r="C309" s="2"/>
      <c r="G309" s="3"/>
      <c r="M309" s="3"/>
    </row>
    <row r="310" spans="3:13" x14ac:dyDescent="0.2">
      <c r="C310" s="2"/>
      <c r="G310" s="3"/>
      <c r="M310" s="3"/>
    </row>
    <row r="311" spans="3:13" x14ac:dyDescent="0.2">
      <c r="C311" s="2"/>
      <c r="G311" s="3"/>
      <c r="M311" s="3"/>
    </row>
    <row r="312" spans="3:13" x14ac:dyDescent="0.2">
      <c r="C312" s="2"/>
      <c r="G312" s="3"/>
      <c r="M312" s="3"/>
    </row>
    <row r="313" spans="3:13" x14ac:dyDescent="0.2">
      <c r="C313" s="2"/>
      <c r="G313" s="3"/>
      <c r="M313" s="3"/>
    </row>
    <row r="314" spans="3:13" x14ac:dyDescent="0.2">
      <c r="C314" s="2"/>
      <c r="G314" s="3"/>
      <c r="M314" s="3"/>
    </row>
    <row r="315" spans="3:13" x14ac:dyDescent="0.2">
      <c r="C315" s="2"/>
      <c r="G315" s="3"/>
      <c r="M315" s="3"/>
    </row>
    <row r="316" spans="3:13" x14ac:dyDescent="0.2">
      <c r="C316" s="2"/>
      <c r="G316" s="3"/>
      <c r="M316" s="3"/>
    </row>
    <row r="317" spans="3:13" x14ac:dyDescent="0.2">
      <c r="C317" s="2"/>
      <c r="G317" s="3"/>
      <c r="M317" s="3"/>
    </row>
    <row r="318" spans="3:13" x14ac:dyDescent="0.2">
      <c r="C318" s="2"/>
      <c r="G318" s="3"/>
      <c r="M318" s="3"/>
    </row>
    <row r="319" spans="3:13" x14ac:dyDescent="0.2">
      <c r="C319" s="2"/>
      <c r="G319" s="3"/>
      <c r="M319" s="3"/>
    </row>
    <row r="320" spans="3:13" x14ac:dyDescent="0.2">
      <c r="C320" s="2"/>
      <c r="G320" s="3"/>
      <c r="M320" s="3"/>
    </row>
    <row r="321" spans="3:13" x14ac:dyDescent="0.2">
      <c r="C321" s="2"/>
      <c r="G321" s="3"/>
      <c r="M321" s="3"/>
    </row>
    <row r="322" spans="3:13" x14ac:dyDescent="0.2">
      <c r="C322" s="2"/>
      <c r="G322" s="3"/>
      <c r="M322" s="3"/>
    </row>
    <row r="323" spans="3:13" x14ac:dyDescent="0.2">
      <c r="C323" s="2"/>
      <c r="G323" s="3"/>
      <c r="M323" s="3"/>
    </row>
    <row r="324" spans="3:13" x14ac:dyDescent="0.2">
      <c r="C324" s="2"/>
      <c r="G324" s="3"/>
      <c r="M324" s="3"/>
    </row>
    <row r="325" spans="3:13" x14ac:dyDescent="0.2">
      <c r="C325" s="2"/>
      <c r="G325" s="3"/>
      <c r="M325" s="3"/>
    </row>
    <row r="326" spans="3:13" x14ac:dyDescent="0.2">
      <c r="C326" s="2"/>
      <c r="G326" s="3"/>
      <c r="M326" s="3"/>
    </row>
    <row r="327" spans="3:13" x14ac:dyDescent="0.2">
      <c r="C327" s="2"/>
      <c r="G327" s="3"/>
      <c r="M327" s="3"/>
    </row>
    <row r="328" spans="3:13" x14ac:dyDescent="0.2">
      <c r="C328" s="2"/>
      <c r="G328" s="3"/>
      <c r="M328" s="3"/>
    </row>
    <row r="329" spans="3:13" x14ac:dyDescent="0.2">
      <c r="C329" s="2"/>
      <c r="G329" s="3"/>
      <c r="M329" s="3"/>
    </row>
    <row r="330" spans="3:13" x14ac:dyDescent="0.2">
      <c r="C330" s="2"/>
      <c r="G330" s="3"/>
      <c r="M330" s="3"/>
    </row>
    <row r="331" spans="3:13" x14ac:dyDescent="0.2">
      <c r="C331" s="2"/>
      <c r="G331" s="3"/>
      <c r="M331" s="3"/>
    </row>
    <row r="332" spans="3:13" x14ac:dyDescent="0.2">
      <c r="C332" s="2"/>
      <c r="G332" s="3"/>
      <c r="M332" s="3"/>
    </row>
    <row r="333" spans="3:13" x14ac:dyDescent="0.2">
      <c r="C333" s="2"/>
      <c r="G333" s="3"/>
      <c r="M333" s="3"/>
    </row>
    <row r="334" spans="3:13" x14ac:dyDescent="0.2">
      <c r="C334" s="2"/>
      <c r="G334" s="3"/>
      <c r="M334" s="3"/>
    </row>
    <row r="335" spans="3:13" x14ac:dyDescent="0.2">
      <c r="C335" s="2"/>
      <c r="G335" s="3"/>
      <c r="M335" s="3"/>
    </row>
    <row r="336" spans="3:13" x14ac:dyDescent="0.2">
      <c r="C336" s="2"/>
      <c r="G336" s="3"/>
      <c r="M336" s="3"/>
    </row>
    <row r="337" spans="3:13" x14ac:dyDescent="0.2">
      <c r="C337" s="2"/>
      <c r="G337" s="3"/>
      <c r="M337" s="3"/>
    </row>
    <row r="338" spans="3:13" x14ac:dyDescent="0.2">
      <c r="C338" s="2"/>
      <c r="G338" s="3"/>
      <c r="M338" s="3"/>
    </row>
    <row r="339" spans="3:13" x14ac:dyDescent="0.2">
      <c r="C339" s="2"/>
      <c r="G339" s="3"/>
      <c r="M339" s="3"/>
    </row>
    <row r="340" spans="3:13" x14ac:dyDescent="0.2">
      <c r="C340" s="2"/>
      <c r="G340" s="3"/>
      <c r="M340" s="3"/>
    </row>
    <row r="341" spans="3:13" x14ac:dyDescent="0.2">
      <c r="C341" s="2"/>
      <c r="G341" s="3"/>
      <c r="M341" s="3"/>
    </row>
    <row r="342" spans="3:13" x14ac:dyDescent="0.2">
      <c r="C342" s="2"/>
      <c r="G342" s="3"/>
      <c r="M342" s="3"/>
    </row>
    <row r="343" spans="3:13" x14ac:dyDescent="0.2">
      <c r="C343" s="2"/>
      <c r="G343" s="3"/>
      <c r="M343" s="3"/>
    </row>
    <row r="344" spans="3:13" x14ac:dyDescent="0.2">
      <c r="C344" s="2"/>
      <c r="G344" s="3"/>
      <c r="M344" s="3"/>
    </row>
    <row r="345" spans="3:13" x14ac:dyDescent="0.2">
      <c r="C345" s="2"/>
      <c r="G345" s="3"/>
      <c r="M345" s="3"/>
    </row>
    <row r="346" spans="3:13" x14ac:dyDescent="0.2">
      <c r="C346" s="2"/>
      <c r="G346" s="3"/>
      <c r="M346" s="3"/>
    </row>
    <row r="347" spans="3:13" x14ac:dyDescent="0.2">
      <c r="C347" s="2"/>
      <c r="G347" s="3"/>
      <c r="M347" s="3"/>
    </row>
    <row r="348" spans="3:13" x14ac:dyDescent="0.2">
      <c r="C348" s="2"/>
      <c r="G348" s="3"/>
      <c r="M348" s="3"/>
    </row>
    <row r="349" spans="3:13" x14ac:dyDescent="0.2">
      <c r="C349" s="2"/>
      <c r="G349" s="3"/>
      <c r="M349" s="3"/>
    </row>
    <row r="350" spans="3:13" x14ac:dyDescent="0.2">
      <c r="C350" s="2"/>
      <c r="G350" s="3"/>
      <c r="M350" s="3"/>
    </row>
    <row r="351" spans="3:13" x14ac:dyDescent="0.2">
      <c r="C351" s="2"/>
      <c r="G351" s="3"/>
      <c r="M351" s="3"/>
    </row>
    <row r="352" spans="3:13" x14ac:dyDescent="0.2">
      <c r="C352" s="2"/>
      <c r="G352" s="3"/>
      <c r="M352" s="3"/>
    </row>
    <row r="353" spans="3:13" x14ac:dyDescent="0.2">
      <c r="C353" s="2"/>
      <c r="G353" s="3"/>
      <c r="M353" s="3"/>
    </row>
    <row r="354" spans="3:13" x14ac:dyDescent="0.2">
      <c r="C354" s="2"/>
      <c r="G354" s="3"/>
      <c r="M354" s="3"/>
    </row>
    <row r="355" spans="3:13" x14ac:dyDescent="0.2">
      <c r="C355" s="2"/>
      <c r="G355" s="3"/>
      <c r="M355" s="3"/>
    </row>
    <row r="356" spans="3:13" x14ac:dyDescent="0.2">
      <c r="C356" s="2"/>
      <c r="G356" s="3"/>
      <c r="M356" s="3"/>
    </row>
    <row r="357" spans="3:13" x14ac:dyDescent="0.2">
      <c r="C357" s="2"/>
      <c r="G357" s="3"/>
      <c r="M357" s="3"/>
    </row>
    <row r="358" spans="3:13" x14ac:dyDescent="0.2">
      <c r="C358" s="2"/>
      <c r="G358" s="3"/>
      <c r="M358" s="3"/>
    </row>
    <row r="359" spans="3:13" x14ac:dyDescent="0.2">
      <c r="C359" s="2"/>
      <c r="G359" s="3"/>
      <c r="M359" s="3"/>
    </row>
    <row r="360" spans="3:13" x14ac:dyDescent="0.2">
      <c r="C360" s="2"/>
      <c r="G360" s="3"/>
      <c r="M360" s="3"/>
    </row>
    <row r="361" spans="3:13" x14ac:dyDescent="0.2">
      <c r="C361" s="2"/>
      <c r="G361" s="3"/>
      <c r="M361" s="3"/>
    </row>
    <row r="362" spans="3:13" x14ac:dyDescent="0.2">
      <c r="C362" s="2"/>
      <c r="G362" s="3"/>
      <c r="M362" s="3"/>
    </row>
    <row r="363" spans="3:13" x14ac:dyDescent="0.2">
      <c r="C363" s="2"/>
      <c r="G363" s="3"/>
      <c r="M363" s="3"/>
    </row>
    <row r="364" spans="3:13" x14ac:dyDescent="0.2">
      <c r="C364" s="2"/>
      <c r="G364" s="3"/>
      <c r="M364" s="3"/>
    </row>
    <row r="365" spans="3:13" x14ac:dyDescent="0.2">
      <c r="C365" s="2"/>
      <c r="G365" s="3"/>
      <c r="M365" s="3"/>
    </row>
    <row r="366" spans="3:13" x14ac:dyDescent="0.2">
      <c r="C366" s="2"/>
      <c r="G366" s="3"/>
      <c r="M366" s="3"/>
    </row>
    <row r="367" spans="3:13" x14ac:dyDescent="0.2">
      <c r="C367" s="2"/>
      <c r="G367" s="3"/>
      <c r="M367" s="3"/>
    </row>
    <row r="368" spans="3:13" x14ac:dyDescent="0.2">
      <c r="C368" s="2"/>
      <c r="G368" s="3"/>
      <c r="M368" s="3"/>
    </row>
    <row r="369" spans="3:13" x14ac:dyDescent="0.2">
      <c r="C369" s="2"/>
      <c r="G369" s="3"/>
      <c r="M369" s="3"/>
    </row>
    <row r="370" spans="3:13" x14ac:dyDescent="0.2">
      <c r="C370" s="2"/>
      <c r="G370" s="3"/>
      <c r="M370" s="3"/>
    </row>
    <row r="371" spans="3:13" x14ac:dyDescent="0.2">
      <c r="C371" s="2"/>
      <c r="G371" s="3"/>
      <c r="M371" s="3"/>
    </row>
    <row r="372" spans="3:13" x14ac:dyDescent="0.2">
      <c r="C372" s="2"/>
      <c r="G372" s="3"/>
      <c r="M372" s="3"/>
    </row>
    <row r="373" spans="3:13" x14ac:dyDescent="0.2">
      <c r="C373" s="2"/>
      <c r="G373" s="3"/>
      <c r="M373" s="3"/>
    </row>
    <row r="374" spans="3:13" x14ac:dyDescent="0.2">
      <c r="C374" s="2"/>
      <c r="G374" s="3"/>
      <c r="M374" s="3"/>
    </row>
    <row r="375" spans="3:13" x14ac:dyDescent="0.2">
      <c r="C375" s="2"/>
      <c r="G375" s="3"/>
      <c r="M375" s="3"/>
    </row>
    <row r="376" spans="3:13" x14ac:dyDescent="0.2">
      <c r="C376" s="2"/>
      <c r="G376" s="3"/>
      <c r="M376" s="3"/>
    </row>
    <row r="377" spans="3:13" x14ac:dyDescent="0.2">
      <c r="C377" s="2"/>
      <c r="G377" s="3"/>
      <c r="M377" s="3"/>
    </row>
    <row r="378" spans="3:13" x14ac:dyDescent="0.2">
      <c r="C378" s="2"/>
      <c r="G378" s="3"/>
      <c r="M378" s="3"/>
    </row>
    <row r="379" spans="3:13" x14ac:dyDescent="0.2">
      <c r="C379" s="2"/>
      <c r="G379" s="3"/>
      <c r="M379" s="3"/>
    </row>
    <row r="380" spans="3:13" x14ac:dyDescent="0.2">
      <c r="C380" s="2"/>
      <c r="G380" s="3"/>
      <c r="M380" s="3"/>
    </row>
    <row r="381" spans="3:13" x14ac:dyDescent="0.2">
      <c r="C381" s="2"/>
      <c r="G381" s="3"/>
      <c r="M381" s="3"/>
    </row>
    <row r="382" spans="3:13" x14ac:dyDescent="0.2">
      <c r="C382" s="2"/>
      <c r="G382" s="3"/>
      <c r="M382" s="3"/>
    </row>
    <row r="383" spans="3:13" x14ac:dyDescent="0.2">
      <c r="C383" s="2"/>
      <c r="G383" s="3"/>
      <c r="M383" s="3"/>
    </row>
    <row r="384" spans="3:13" x14ac:dyDescent="0.2">
      <c r="C384" s="2"/>
      <c r="G384" s="3"/>
      <c r="M384" s="3"/>
    </row>
    <row r="385" spans="3:13" x14ac:dyDescent="0.2">
      <c r="C385" s="2"/>
      <c r="G385" s="3"/>
      <c r="M385" s="3"/>
    </row>
    <row r="386" spans="3:13" x14ac:dyDescent="0.2">
      <c r="C386" s="2"/>
      <c r="G386" s="3"/>
      <c r="M386" s="3"/>
    </row>
    <row r="387" spans="3:13" x14ac:dyDescent="0.2">
      <c r="C387" s="2"/>
      <c r="G387" s="3"/>
      <c r="M387" s="3"/>
    </row>
    <row r="388" spans="3:13" x14ac:dyDescent="0.2">
      <c r="C388" s="2"/>
      <c r="G388" s="3"/>
      <c r="M388" s="3"/>
    </row>
    <row r="389" spans="3:13" x14ac:dyDescent="0.2">
      <c r="C389" s="2"/>
      <c r="G389" s="3"/>
      <c r="M389" s="3"/>
    </row>
    <row r="390" spans="3:13" x14ac:dyDescent="0.2">
      <c r="C390" s="2"/>
      <c r="G390" s="3"/>
      <c r="M390" s="3"/>
    </row>
    <row r="391" spans="3:13" x14ac:dyDescent="0.2">
      <c r="C391" s="2"/>
      <c r="G391" s="3"/>
      <c r="M391" s="3"/>
    </row>
    <row r="392" spans="3:13" x14ac:dyDescent="0.2">
      <c r="C392" s="2"/>
      <c r="G392" s="3"/>
      <c r="M392" s="3"/>
    </row>
    <row r="393" spans="3:13" x14ac:dyDescent="0.2">
      <c r="C393" s="2"/>
      <c r="G393" s="3"/>
      <c r="M393" s="3"/>
    </row>
    <row r="394" spans="3:13" x14ac:dyDescent="0.2">
      <c r="C394" s="2"/>
      <c r="G394" s="3"/>
      <c r="M394" s="3"/>
    </row>
    <row r="395" spans="3:13" x14ac:dyDescent="0.2">
      <c r="C395" s="2"/>
      <c r="G395" s="3"/>
      <c r="M395" s="3"/>
    </row>
    <row r="396" spans="3:13" x14ac:dyDescent="0.2">
      <c r="C396" s="2"/>
      <c r="G396" s="3"/>
      <c r="M396" s="3"/>
    </row>
    <row r="397" spans="3:13" x14ac:dyDescent="0.2">
      <c r="C397" s="2"/>
      <c r="G397" s="3"/>
      <c r="M397" s="3"/>
    </row>
    <row r="398" spans="3:13" x14ac:dyDescent="0.2">
      <c r="C398" s="2"/>
      <c r="G398" s="3"/>
      <c r="M398" s="3"/>
    </row>
    <row r="399" spans="3:13" x14ac:dyDescent="0.2">
      <c r="C399" s="2"/>
      <c r="G399" s="3"/>
      <c r="M399" s="3"/>
    </row>
    <row r="400" spans="3:13" x14ac:dyDescent="0.2">
      <c r="C400" s="2"/>
      <c r="G400" s="3"/>
      <c r="M400" s="3"/>
    </row>
    <row r="401" spans="3:13" x14ac:dyDescent="0.2">
      <c r="C401" s="2"/>
      <c r="G401" s="3"/>
      <c r="M401" s="3"/>
    </row>
    <row r="402" spans="3:13" x14ac:dyDescent="0.2">
      <c r="C402" s="2"/>
      <c r="G402" s="3"/>
      <c r="M402" s="3"/>
    </row>
    <row r="403" spans="3:13" x14ac:dyDescent="0.2">
      <c r="C403" s="2"/>
      <c r="G403" s="3"/>
      <c r="M403" s="3"/>
    </row>
    <row r="404" spans="3:13" x14ac:dyDescent="0.2">
      <c r="C404" s="2"/>
      <c r="G404" s="3"/>
      <c r="M404" s="3"/>
    </row>
    <row r="405" spans="3:13" x14ac:dyDescent="0.2">
      <c r="C405" s="2"/>
      <c r="G405" s="3"/>
      <c r="M405" s="3"/>
    </row>
    <row r="406" spans="3:13" x14ac:dyDescent="0.2">
      <c r="C406" s="2"/>
      <c r="G406" s="3"/>
      <c r="M406" s="3"/>
    </row>
    <row r="407" spans="3:13" x14ac:dyDescent="0.2">
      <c r="C407" s="2"/>
      <c r="G407" s="3"/>
      <c r="M407" s="3"/>
    </row>
    <row r="408" spans="3:13" x14ac:dyDescent="0.2">
      <c r="C408" s="2"/>
      <c r="G408" s="3"/>
      <c r="M408" s="3"/>
    </row>
    <row r="409" spans="3:13" x14ac:dyDescent="0.2">
      <c r="C409" s="2"/>
      <c r="G409" s="3"/>
      <c r="M409" s="3"/>
    </row>
    <row r="410" spans="3:13" x14ac:dyDescent="0.2">
      <c r="C410" s="2"/>
      <c r="G410" s="3"/>
      <c r="M410" s="3"/>
    </row>
    <row r="411" spans="3:13" x14ac:dyDescent="0.2">
      <c r="C411" s="2"/>
      <c r="G411" s="3"/>
      <c r="M411" s="3"/>
    </row>
    <row r="412" spans="3:13" x14ac:dyDescent="0.2">
      <c r="C412" s="2"/>
      <c r="G412" s="3"/>
      <c r="M412" s="3"/>
    </row>
    <row r="413" spans="3:13" x14ac:dyDescent="0.2">
      <c r="C413" s="2"/>
      <c r="G413" s="3"/>
      <c r="M413" s="3"/>
    </row>
    <row r="414" spans="3:13" x14ac:dyDescent="0.2">
      <c r="C414" s="2"/>
      <c r="G414" s="3"/>
      <c r="M414" s="3"/>
    </row>
    <row r="415" spans="3:13" x14ac:dyDescent="0.2">
      <c r="C415" s="2"/>
      <c r="G415" s="3"/>
      <c r="M415" s="3"/>
    </row>
    <row r="416" spans="3:13" x14ac:dyDescent="0.2">
      <c r="C416" s="2"/>
      <c r="G416" s="3"/>
      <c r="M416" s="3"/>
    </row>
    <row r="417" spans="3:13" x14ac:dyDescent="0.2">
      <c r="C417" s="2"/>
      <c r="G417" s="3"/>
      <c r="M417" s="3"/>
    </row>
    <row r="418" spans="3:13" x14ac:dyDescent="0.2">
      <c r="C418" s="2"/>
      <c r="G418" s="3"/>
      <c r="M418" s="3"/>
    </row>
    <row r="419" spans="3:13" x14ac:dyDescent="0.2">
      <c r="C419" s="2"/>
      <c r="G419" s="3"/>
      <c r="M419" s="3"/>
    </row>
    <row r="420" spans="3:13" x14ac:dyDescent="0.2">
      <c r="C420" s="2"/>
      <c r="G420" s="3"/>
      <c r="M420" s="3"/>
    </row>
    <row r="421" spans="3:13" x14ac:dyDescent="0.2">
      <c r="C421" s="2"/>
      <c r="G421" s="3"/>
      <c r="M421" s="3"/>
    </row>
    <row r="422" spans="3:13" x14ac:dyDescent="0.2">
      <c r="C422" s="2"/>
      <c r="G422" s="3"/>
      <c r="M422" s="3"/>
    </row>
    <row r="423" spans="3:13" x14ac:dyDescent="0.2">
      <c r="C423" s="2"/>
      <c r="G423" s="3"/>
      <c r="M423" s="3"/>
    </row>
    <row r="424" spans="3:13" x14ac:dyDescent="0.2">
      <c r="C424" s="2"/>
      <c r="G424" s="3"/>
      <c r="M424" s="3"/>
    </row>
    <row r="425" spans="3:13" x14ac:dyDescent="0.2">
      <c r="C425" s="2"/>
      <c r="G425" s="3"/>
      <c r="M425" s="3"/>
    </row>
    <row r="426" spans="3:13" x14ac:dyDescent="0.2">
      <c r="C426" s="2"/>
      <c r="G426" s="3"/>
      <c r="M426" s="3"/>
    </row>
    <row r="427" spans="3:13" x14ac:dyDescent="0.2">
      <c r="C427" s="2"/>
      <c r="G427" s="3"/>
      <c r="M427" s="3"/>
    </row>
    <row r="428" spans="3:13" x14ac:dyDescent="0.2">
      <c r="C428" s="2"/>
      <c r="G428" s="3"/>
      <c r="M428" s="3"/>
    </row>
    <row r="429" spans="3:13" x14ac:dyDescent="0.2">
      <c r="C429" s="2"/>
      <c r="G429" s="3"/>
      <c r="M429" s="3"/>
    </row>
    <row r="430" spans="3:13" x14ac:dyDescent="0.2">
      <c r="C430" s="2"/>
      <c r="G430" s="3"/>
      <c r="M430" s="3"/>
    </row>
    <row r="431" spans="3:13" x14ac:dyDescent="0.2">
      <c r="C431" s="2"/>
      <c r="G431" s="3"/>
      <c r="M431" s="3"/>
    </row>
    <row r="432" spans="3:13" x14ac:dyDescent="0.2">
      <c r="C432" s="2"/>
      <c r="G432" s="3"/>
      <c r="M432" s="3"/>
    </row>
    <row r="433" spans="3:13" x14ac:dyDescent="0.2">
      <c r="C433" s="2"/>
      <c r="G433" s="3"/>
      <c r="M433" s="3"/>
    </row>
    <row r="434" spans="3:13" x14ac:dyDescent="0.2">
      <c r="C434" s="2"/>
      <c r="G434" s="3"/>
      <c r="M434" s="3"/>
    </row>
    <row r="435" spans="3:13" x14ac:dyDescent="0.2">
      <c r="C435" s="2"/>
      <c r="G435" s="3"/>
      <c r="M435" s="3"/>
    </row>
    <row r="436" spans="3:13" x14ac:dyDescent="0.2">
      <c r="C436" s="2"/>
      <c r="G436" s="3"/>
      <c r="M436" s="3"/>
    </row>
    <row r="437" spans="3:13" x14ac:dyDescent="0.2">
      <c r="C437" s="2"/>
      <c r="G437" s="3"/>
      <c r="M437" s="3"/>
    </row>
    <row r="438" spans="3:13" x14ac:dyDescent="0.2">
      <c r="C438" s="2"/>
      <c r="G438" s="3"/>
      <c r="M438" s="3"/>
    </row>
    <row r="439" spans="3:13" x14ac:dyDescent="0.2">
      <c r="C439" s="2"/>
      <c r="G439" s="3"/>
      <c r="M439" s="3"/>
    </row>
    <row r="440" spans="3:13" x14ac:dyDescent="0.2">
      <c r="C440" s="2"/>
      <c r="G440" s="3"/>
      <c r="M440" s="3"/>
    </row>
    <row r="441" spans="3:13" x14ac:dyDescent="0.2">
      <c r="C441" s="2"/>
      <c r="G441" s="3"/>
      <c r="M441" s="3"/>
    </row>
    <row r="442" spans="3:13" x14ac:dyDescent="0.2">
      <c r="C442" s="2"/>
      <c r="G442" s="3"/>
      <c r="M442" s="3"/>
    </row>
    <row r="443" spans="3:13" x14ac:dyDescent="0.2">
      <c r="C443" s="2"/>
      <c r="G443" s="3"/>
      <c r="M443" s="3"/>
    </row>
    <row r="444" spans="3:13" x14ac:dyDescent="0.2">
      <c r="C444" s="2"/>
      <c r="G444" s="3"/>
      <c r="M444" s="3"/>
    </row>
    <row r="445" spans="3:13" x14ac:dyDescent="0.2">
      <c r="C445" s="2"/>
      <c r="G445" s="3"/>
      <c r="M445" s="3"/>
    </row>
    <row r="446" spans="3:13" x14ac:dyDescent="0.2">
      <c r="C446" s="2"/>
      <c r="G446" s="3"/>
      <c r="M446" s="3"/>
    </row>
    <row r="447" spans="3:13" x14ac:dyDescent="0.2">
      <c r="C447" s="2"/>
      <c r="G447" s="3"/>
      <c r="M447" s="3"/>
    </row>
    <row r="448" spans="3:13" x14ac:dyDescent="0.2">
      <c r="C448" s="2"/>
      <c r="G448" s="3"/>
      <c r="M448" s="3"/>
    </row>
    <row r="449" spans="3:13" x14ac:dyDescent="0.2">
      <c r="C449" s="2"/>
      <c r="G449" s="3"/>
      <c r="M449" s="3"/>
    </row>
    <row r="450" spans="3:13" x14ac:dyDescent="0.2">
      <c r="C450" s="2"/>
      <c r="G450" s="3"/>
      <c r="M450" s="3"/>
    </row>
    <row r="451" spans="3:13" x14ac:dyDescent="0.2">
      <c r="C451" s="2"/>
      <c r="G451" s="3"/>
      <c r="M451" s="3"/>
    </row>
    <row r="452" spans="3:13" x14ac:dyDescent="0.2">
      <c r="C452" s="2"/>
      <c r="G452" s="3"/>
      <c r="M452" s="3"/>
    </row>
    <row r="453" spans="3:13" x14ac:dyDescent="0.2">
      <c r="C453" s="2"/>
      <c r="G453" s="3"/>
      <c r="M453" s="3"/>
    </row>
    <row r="454" spans="3:13" x14ac:dyDescent="0.2">
      <c r="C454" s="2"/>
      <c r="G454" s="3"/>
      <c r="M454" s="3"/>
    </row>
    <row r="455" spans="3:13" x14ac:dyDescent="0.2">
      <c r="C455" s="2"/>
      <c r="G455" s="3"/>
      <c r="M455" s="3"/>
    </row>
    <row r="456" spans="3:13" x14ac:dyDescent="0.2">
      <c r="C456" s="2"/>
      <c r="G456" s="3"/>
      <c r="M456" s="3"/>
    </row>
    <row r="457" spans="3:13" x14ac:dyDescent="0.2">
      <c r="C457" s="2"/>
      <c r="G457" s="3"/>
      <c r="M457" s="3"/>
    </row>
    <row r="458" spans="3:13" x14ac:dyDescent="0.2">
      <c r="C458" s="2"/>
      <c r="G458" s="3"/>
      <c r="M458" s="3"/>
    </row>
    <row r="459" spans="3:13" x14ac:dyDescent="0.2">
      <c r="C459" s="2"/>
      <c r="G459" s="3"/>
      <c r="M459" s="3"/>
    </row>
    <row r="460" spans="3:13" x14ac:dyDescent="0.2">
      <c r="C460" s="2"/>
      <c r="G460" s="3"/>
      <c r="M460" s="3"/>
    </row>
    <row r="461" spans="3:13" x14ac:dyDescent="0.2">
      <c r="C461" s="2"/>
      <c r="G461" s="3"/>
      <c r="M461" s="3"/>
    </row>
    <row r="462" spans="3:13" x14ac:dyDescent="0.2">
      <c r="C462" s="2"/>
      <c r="G462" s="3"/>
      <c r="M462" s="3"/>
    </row>
    <row r="463" spans="3:13" x14ac:dyDescent="0.2">
      <c r="C463" s="2"/>
      <c r="G463" s="3"/>
      <c r="M463" s="3"/>
    </row>
    <row r="464" spans="3:13" x14ac:dyDescent="0.2">
      <c r="C464" s="2"/>
      <c r="G464" s="3"/>
      <c r="M464" s="3"/>
    </row>
    <row r="465" spans="3:13" x14ac:dyDescent="0.2">
      <c r="C465" s="2"/>
      <c r="G465" s="3"/>
      <c r="M465" s="3"/>
    </row>
    <row r="466" spans="3:13" x14ac:dyDescent="0.2">
      <c r="C466" s="2"/>
      <c r="G466" s="3"/>
      <c r="M466" s="3"/>
    </row>
    <row r="467" spans="3:13" x14ac:dyDescent="0.2">
      <c r="C467" s="2"/>
      <c r="G467" s="3"/>
      <c r="M467" s="3"/>
    </row>
    <row r="468" spans="3:13" x14ac:dyDescent="0.2">
      <c r="C468" s="2"/>
      <c r="G468" s="3"/>
      <c r="M468" s="3"/>
    </row>
    <row r="469" spans="3:13" x14ac:dyDescent="0.2">
      <c r="C469" s="2"/>
      <c r="G469" s="3"/>
      <c r="M469" s="3"/>
    </row>
    <row r="470" spans="3:13" x14ac:dyDescent="0.2">
      <c r="C470" s="2"/>
      <c r="G470" s="3"/>
      <c r="M470" s="3"/>
    </row>
    <row r="471" spans="3:13" x14ac:dyDescent="0.2">
      <c r="C471" s="2"/>
      <c r="G471" s="3"/>
      <c r="M471" s="3"/>
    </row>
    <row r="472" spans="3:13" x14ac:dyDescent="0.2">
      <c r="C472" s="2"/>
      <c r="G472" s="3"/>
      <c r="M472" s="3"/>
    </row>
    <row r="473" spans="3:13" x14ac:dyDescent="0.2">
      <c r="C473" s="2"/>
      <c r="G473" s="3"/>
      <c r="M473" s="3"/>
    </row>
    <row r="474" spans="3:13" x14ac:dyDescent="0.2">
      <c r="C474" s="2"/>
      <c r="G474" s="3"/>
      <c r="M474" s="3"/>
    </row>
    <row r="475" spans="3:13" x14ac:dyDescent="0.2">
      <c r="C475" s="2"/>
      <c r="G475" s="3"/>
      <c r="M475" s="3"/>
    </row>
    <row r="476" spans="3:13" x14ac:dyDescent="0.2">
      <c r="C476" s="2"/>
      <c r="G476" s="3"/>
      <c r="M476" s="3"/>
    </row>
    <row r="477" spans="3:13" x14ac:dyDescent="0.2">
      <c r="C477" s="2"/>
      <c r="G477" s="3"/>
      <c r="M477" s="3"/>
    </row>
    <row r="478" spans="3:13" x14ac:dyDescent="0.2">
      <c r="C478" s="2"/>
      <c r="G478" s="3"/>
      <c r="M478" s="3"/>
    </row>
    <row r="479" spans="3:13" x14ac:dyDescent="0.2">
      <c r="C479" s="2"/>
      <c r="G479" s="3"/>
      <c r="M479" s="3"/>
    </row>
    <row r="480" spans="3:13" x14ac:dyDescent="0.2">
      <c r="C480" s="2"/>
      <c r="G480" s="3"/>
      <c r="M480" s="3"/>
    </row>
    <row r="481" spans="3:13" x14ac:dyDescent="0.2">
      <c r="C481" s="2"/>
      <c r="G481" s="3"/>
      <c r="M481" s="3"/>
    </row>
    <row r="482" spans="3:13" x14ac:dyDescent="0.2">
      <c r="C482" s="2"/>
      <c r="G482" s="3"/>
      <c r="M482" s="3"/>
    </row>
    <row r="483" spans="3:13" x14ac:dyDescent="0.2">
      <c r="C483" s="2"/>
      <c r="G483" s="3"/>
      <c r="M483" s="3"/>
    </row>
    <row r="484" spans="3:13" x14ac:dyDescent="0.2">
      <c r="C484" s="2"/>
      <c r="G484" s="3"/>
      <c r="M484" s="3"/>
    </row>
    <row r="485" spans="3:13" x14ac:dyDescent="0.2">
      <c r="C485" s="2"/>
      <c r="G485" s="3"/>
      <c r="M485" s="3"/>
    </row>
    <row r="486" spans="3:13" x14ac:dyDescent="0.2">
      <c r="C486" s="2"/>
      <c r="G486" s="3"/>
      <c r="M486" s="3"/>
    </row>
    <row r="487" spans="3:13" x14ac:dyDescent="0.2">
      <c r="C487" s="2"/>
      <c r="G487" s="3"/>
      <c r="M487" s="3"/>
    </row>
    <row r="488" spans="3:13" x14ac:dyDescent="0.2">
      <c r="C488" s="2"/>
      <c r="G488" s="3"/>
      <c r="M488" s="3"/>
    </row>
    <row r="489" spans="3:13" x14ac:dyDescent="0.2">
      <c r="C489" s="2"/>
      <c r="G489" s="3"/>
      <c r="M489" s="3"/>
    </row>
    <row r="490" spans="3:13" x14ac:dyDescent="0.2">
      <c r="C490" s="2"/>
      <c r="G490" s="3"/>
      <c r="M490" s="3"/>
    </row>
    <row r="491" spans="3:13" x14ac:dyDescent="0.2">
      <c r="C491" s="2"/>
      <c r="G491" s="3"/>
      <c r="M491" s="3"/>
    </row>
    <row r="492" spans="3:13" x14ac:dyDescent="0.2">
      <c r="C492" s="2"/>
      <c r="G492" s="3"/>
      <c r="M492" s="3"/>
    </row>
    <row r="493" spans="3:13" x14ac:dyDescent="0.2">
      <c r="C493" s="2"/>
      <c r="G493" s="3"/>
      <c r="M493" s="3"/>
    </row>
    <row r="494" spans="3:13" x14ac:dyDescent="0.2">
      <c r="C494" s="2"/>
      <c r="G494" s="3"/>
      <c r="M494" s="3"/>
    </row>
    <row r="495" spans="3:13" x14ac:dyDescent="0.2">
      <c r="C495" s="2"/>
      <c r="G495" s="3"/>
      <c r="M495" s="3"/>
    </row>
    <row r="496" spans="3:13" x14ac:dyDescent="0.2">
      <c r="C496" s="2"/>
      <c r="G496" s="3"/>
      <c r="M496" s="3"/>
    </row>
    <row r="497" spans="3:13" x14ac:dyDescent="0.2">
      <c r="C497" s="2"/>
      <c r="G497" s="3"/>
      <c r="M497" s="3"/>
    </row>
    <row r="498" spans="3:13" x14ac:dyDescent="0.2">
      <c r="C498" s="2"/>
      <c r="G498" s="3"/>
      <c r="M498" s="3"/>
    </row>
    <row r="499" spans="3:13" x14ac:dyDescent="0.2">
      <c r="C499" s="2"/>
      <c r="G499" s="3"/>
      <c r="M499" s="3"/>
    </row>
    <row r="500" spans="3:13" x14ac:dyDescent="0.2">
      <c r="C500" s="2"/>
      <c r="G500" s="3"/>
      <c r="M500" s="3"/>
    </row>
    <row r="501" spans="3:13" x14ac:dyDescent="0.2">
      <c r="C501" s="2"/>
      <c r="G501" s="3"/>
      <c r="M501" s="3"/>
    </row>
    <row r="502" spans="3:13" x14ac:dyDescent="0.2">
      <c r="C502" s="2"/>
      <c r="G502" s="3"/>
      <c r="M502" s="3"/>
    </row>
    <row r="503" spans="3:13" x14ac:dyDescent="0.2">
      <c r="C503" s="2"/>
      <c r="G503" s="3"/>
      <c r="M503" s="3"/>
    </row>
    <row r="504" spans="3:13" x14ac:dyDescent="0.2">
      <c r="C504" s="2"/>
      <c r="G504" s="3"/>
      <c r="M504" s="3"/>
    </row>
    <row r="505" spans="3:13" x14ac:dyDescent="0.2">
      <c r="C505" s="2"/>
      <c r="G505" s="3"/>
      <c r="M505" s="3"/>
    </row>
    <row r="506" spans="3:13" x14ac:dyDescent="0.2">
      <c r="C506" s="2"/>
      <c r="G506" s="3"/>
      <c r="M506" s="3"/>
    </row>
    <row r="507" spans="3:13" x14ac:dyDescent="0.2">
      <c r="C507" s="2"/>
      <c r="G507" s="3"/>
      <c r="M507" s="3"/>
    </row>
    <row r="508" spans="3:13" x14ac:dyDescent="0.2">
      <c r="C508" s="2"/>
      <c r="G508" s="3"/>
      <c r="M508" s="3"/>
    </row>
    <row r="509" spans="3:13" x14ac:dyDescent="0.2">
      <c r="C509" s="2"/>
      <c r="G509" s="3"/>
      <c r="M509" s="3"/>
    </row>
    <row r="510" spans="3:13" x14ac:dyDescent="0.2">
      <c r="C510" s="2"/>
      <c r="G510" s="3"/>
      <c r="M510" s="3"/>
    </row>
    <row r="511" spans="3:13" x14ac:dyDescent="0.2">
      <c r="C511" s="2"/>
      <c r="G511" s="3"/>
      <c r="M511" s="3"/>
    </row>
    <row r="512" spans="3:13" x14ac:dyDescent="0.2">
      <c r="C512" s="2"/>
      <c r="G512" s="3"/>
      <c r="M512" s="3"/>
    </row>
    <row r="513" spans="3:13" x14ac:dyDescent="0.2">
      <c r="C513" s="2"/>
      <c r="G513" s="3"/>
      <c r="M513" s="3"/>
    </row>
    <row r="514" spans="3:13" x14ac:dyDescent="0.2">
      <c r="C514" s="2"/>
      <c r="G514" s="3"/>
      <c r="M514" s="3"/>
    </row>
    <row r="515" spans="3:13" x14ac:dyDescent="0.2">
      <c r="C515" s="2"/>
      <c r="G515" s="3"/>
      <c r="M515" s="3"/>
    </row>
    <row r="516" spans="3:13" x14ac:dyDescent="0.2">
      <c r="C516" s="2"/>
      <c r="G516" s="3"/>
      <c r="M516" s="3"/>
    </row>
    <row r="517" spans="3:13" x14ac:dyDescent="0.2">
      <c r="C517" s="2"/>
      <c r="G517" s="3"/>
      <c r="M517" s="3"/>
    </row>
    <row r="518" spans="3:13" x14ac:dyDescent="0.2">
      <c r="C518" s="2"/>
      <c r="G518" s="3"/>
      <c r="M518" s="3"/>
    </row>
    <row r="519" spans="3:13" x14ac:dyDescent="0.2">
      <c r="C519" s="2"/>
      <c r="G519" s="3"/>
      <c r="M519" s="3"/>
    </row>
    <row r="520" spans="3:13" x14ac:dyDescent="0.2">
      <c r="C520" s="2"/>
      <c r="G520" s="3"/>
      <c r="M520" s="3"/>
    </row>
    <row r="521" spans="3:13" x14ac:dyDescent="0.2">
      <c r="C521" s="2"/>
      <c r="G521" s="3"/>
      <c r="M521" s="3"/>
    </row>
    <row r="522" spans="3:13" x14ac:dyDescent="0.2">
      <c r="C522" s="2"/>
      <c r="G522" s="3"/>
      <c r="M522" s="3"/>
    </row>
    <row r="523" spans="3:13" x14ac:dyDescent="0.2">
      <c r="C523" s="2"/>
      <c r="G523" s="3"/>
      <c r="M523" s="3"/>
    </row>
    <row r="524" spans="3:13" x14ac:dyDescent="0.2">
      <c r="C524" s="2"/>
      <c r="G524" s="3"/>
      <c r="M524" s="3"/>
    </row>
    <row r="525" spans="3:13" x14ac:dyDescent="0.2">
      <c r="C525" s="2"/>
      <c r="G525" s="3"/>
      <c r="M525" s="3"/>
    </row>
    <row r="526" spans="3:13" x14ac:dyDescent="0.2">
      <c r="C526" s="2"/>
      <c r="G526" s="3"/>
      <c r="M526" s="3"/>
    </row>
    <row r="527" spans="3:13" x14ac:dyDescent="0.2">
      <c r="C527" s="2"/>
      <c r="G527" s="3"/>
      <c r="M527" s="3"/>
    </row>
    <row r="528" spans="3:13" x14ac:dyDescent="0.2">
      <c r="C528" s="2"/>
      <c r="G528" s="3"/>
      <c r="M528" s="3"/>
    </row>
    <row r="529" spans="3:13" x14ac:dyDescent="0.2">
      <c r="C529" s="2"/>
      <c r="G529" s="3"/>
      <c r="M529" s="3"/>
    </row>
    <row r="530" spans="3:13" x14ac:dyDescent="0.2">
      <c r="C530" s="2"/>
      <c r="G530" s="3"/>
      <c r="M530" s="3"/>
    </row>
    <row r="531" spans="3:13" x14ac:dyDescent="0.2">
      <c r="C531" s="2"/>
      <c r="G531" s="3"/>
      <c r="M531" s="3"/>
    </row>
    <row r="532" spans="3:13" x14ac:dyDescent="0.2">
      <c r="C532" s="2"/>
      <c r="G532" s="3"/>
      <c r="M532" s="3"/>
    </row>
    <row r="533" spans="3:13" x14ac:dyDescent="0.2">
      <c r="C533" s="2"/>
      <c r="G533" s="3"/>
      <c r="M533" s="3"/>
    </row>
    <row r="534" spans="3:13" x14ac:dyDescent="0.2">
      <c r="C534" s="2"/>
      <c r="G534" s="3"/>
      <c r="M534" s="3"/>
    </row>
    <row r="535" spans="3:13" x14ac:dyDescent="0.2">
      <c r="C535" s="2"/>
      <c r="G535" s="3"/>
      <c r="M535" s="3"/>
    </row>
    <row r="536" spans="3:13" x14ac:dyDescent="0.2">
      <c r="C536" s="2"/>
      <c r="G536" s="3"/>
      <c r="M536" s="3"/>
    </row>
    <row r="537" spans="3:13" x14ac:dyDescent="0.2">
      <c r="C537" s="2"/>
      <c r="G537" s="3"/>
      <c r="M537" s="3"/>
    </row>
    <row r="538" spans="3:13" x14ac:dyDescent="0.2">
      <c r="C538" s="2"/>
      <c r="G538" s="3"/>
      <c r="M538" s="3"/>
    </row>
    <row r="539" spans="3:13" x14ac:dyDescent="0.2">
      <c r="C539" s="2"/>
      <c r="G539" s="3"/>
      <c r="M539" s="3"/>
    </row>
    <row r="540" spans="3:13" x14ac:dyDescent="0.2">
      <c r="C540" s="2"/>
      <c r="G540" s="3"/>
      <c r="M540" s="3"/>
    </row>
    <row r="541" spans="3:13" x14ac:dyDescent="0.2">
      <c r="C541" s="2"/>
      <c r="G541" s="3"/>
      <c r="M541" s="3"/>
    </row>
    <row r="542" spans="3:13" x14ac:dyDescent="0.2">
      <c r="C542" s="2"/>
      <c r="G542" s="3"/>
      <c r="M542" s="3"/>
    </row>
    <row r="543" spans="3:13" x14ac:dyDescent="0.2">
      <c r="C543" s="2"/>
      <c r="G543" s="3"/>
      <c r="M543" s="3"/>
    </row>
    <row r="544" spans="3:13" x14ac:dyDescent="0.2">
      <c r="C544" s="2"/>
      <c r="G544" s="3"/>
      <c r="M544" s="3"/>
    </row>
    <row r="545" spans="3:13" x14ac:dyDescent="0.2">
      <c r="C545" s="2"/>
      <c r="G545" s="3"/>
      <c r="M545" s="3"/>
    </row>
    <row r="546" spans="3:13" x14ac:dyDescent="0.2">
      <c r="C546" s="2"/>
      <c r="G546" s="3"/>
      <c r="M546" s="3"/>
    </row>
    <row r="547" spans="3:13" x14ac:dyDescent="0.2">
      <c r="C547" s="2"/>
      <c r="G547" s="3"/>
      <c r="M547" s="3"/>
    </row>
    <row r="548" spans="3:13" x14ac:dyDescent="0.2">
      <c r="C548" s="2"/>
      <c r="G548" s="3"/>
      <c r="M548" s="3"/>
    </row>
    <row r="549" spans="3:13" x14ac:dyDescent="0.2">
      <c r="C549" s="2"/>
      <c r="G549" s="3"/>
      <c r="M549" s="3"/>
    </row>
    <row r="550" spans="3:13" x14ac:dyDescent="0.2">
      <c r="C550" s="2"/>
      <c r="G550" s="3"/>
      <c r="M550" s="3"/>
    </row>
    <row r="551" spans="3:13" x14ac:dyDescent="0.2">
      <c r="C551" s="2"/>
      <c r="G551" s="3"/>
      <c r="M551" s="3"/>
    </row>
    <row r="552" spans="3:13" x14ac:dyDescent="0.2">
      <c r="C552" s="2"/>
      <c r="G552" s="3"/>
      <c r="M552" s="3"/>
    </row>
    <row r="553" spans="3:13" x14ac:dyDescent="0.2">
      <c r="C553" s="2"/>
      <c r="G553" s="3"/>
      <c r="M553" s="3"/>
    </row>
    <row r="554" spans="3:13" x14ac:dyDescent="0.2">
      <c r="C554" s="2"/>
      <c r="G554" s="3"/>
      <c r="M554" s="3"/>
    </row>
    <row r="555" spans="3:13" x14ac:dyDescent="0.2">
      <c r="C555" s="2"/>
      <c r="G555" s="3"/>
      <c r="M555" s="3"/>
    </row>
    <row r="556" spans="3:13" x14ac:dyDescent="0.2">
      <c r="C556" s="2"/>
      <c r="G556" s="3"/>
      <c r="M556" s="3"/>
    </row>
    <row r="557" spans="3:13" x14ac:dyDescent="0.2">
      <c r="C557" s="2"/>
      <c r="G557" s="3"/>
      <c r="M557" s="3"/>
    </row>
    <row r="558" spans="3:13" x14ac:dyDescent="0.2">
      <c r="C558" s="2"/>
      <c r="G558" s="3"/>
      <c r="M558" s="3"/>
    </row>
    <row r="559" spans="3:13" x14ac:dyDescent="0.2">
      <c r="C559" s="2"/>
      <c r="G559" s="3"/>
      <c r="M559" s="3"/>
    </row>
    <row r="560" spans="3:13" x14ac:dyDescent="0.2">
      <c r="C560" s="2"/>
      <c r="G560" s="3"/>
      <c r="M560" s="3"/>
    </row>
    <row r="561" spans="3:13" x14ac:dyDescent="0.2">
      <c r="C561" s="2"/>
      <c r="G561" s="3"/>
      <c r="M561" s="3"/>
    </row>
    <row r="562" spans="3:13" x14ac:dyDescent="0.2">
      <c r="C562" s="2"/>
      <c r="G562" s="3"/>
      <c r="M562" s="3"/>
    </row>
    <row r="563" spans="3:13" x14ac:dyDescent="0.2">
      <c r="C563" s="2"/>
      <c r="G563" s="3"/>
      <c r="M563" s="3"/>
    </row>
    <row r="564" spans="3:13" x14ac:dyDescent="0.2">
      <c r="C564" s="2"/>
      <c r="G564" s="3"/>
      <c r="M564" s="3"/>
    </row>
    <row r="565" spans="3:13" x14ac:dyDescent="0.2">
      <c r="C565" s="2"/>
      <c r="G565" s="3"/>
      <c r="M565" s="3"/>
    </row>
    <row r="566" spans="3:13" x14ac:dyDescent="0.2">
      <c r="C566" s="2"/>
      <c r="G566" s="3"/>
      <c r="M566" s="3"/>
    </row>
    <row r="567" spans="3:13" x14ac:dyDescent="0.2">
      <c r="C567" s="2"/>
      <c r="G567" s="3"/>
      <c r="M567" s="3"/>
    </row>
    <row r="568" spans="3:13" x14ac:dyDescent="0.2">
      <c r="C568" s="2"/>
      <c r="G568" s="3"/>
      <c r="M568" s="3"/>
    </row>
    <row r="569" spans="3:13" x14ac:dyDescent="0.2">
      <c r="C569" s="2"/>
      <c r="G569" s="3"/>
      <c r="M569" s="3"/>
    </row>
    <row r="570" spans="3:13" x14ac:dyDescent="0.2">
      <c r="C570" s="2"/>
      <c r="G570" s="3"/>
      <c r="M570" s="3"/>
    </row>
    <row r="571" spans="3:13" x14ac:dyDescent="0.2">
      <c r="C571" s="2"/>
      <c r="G571" s="3"/>
      <c r="M571" s="3"/>
    </row>
    <row r="572" spans="3:13" x14ac:dyDescent="0.2">
      <c r="C572" s="2"/>
      <c r="G572" s="3"/>
      <c r="M572" s="3"/>
    </row>
    <row r="573" spans="3:13" x14ac:dyDescent="0.2">
      <c r="C573" s="2"/>
      <c r="G573" s="3"/>
      <c r="M573" s="3"/>
    </row>
    <row r="574" spans="3:13" x14ac:dyDescent="0.2">
      <c r="C574" s="2"/>
      <c r="G574" s="3"/>
      <c r="M574" s="3"/>
    </row>
    <row r="575" spans="3:13" x14ac:dyDescent="0.2">
      <c r="C575" s="2"/>
      <c r="G575" s="3"/>
      <c r="M575" s="3"/>
    </row>
    <row r="576" spans="3:13" x14ac:dyDescent="0.2">
      <c r="C576" s="2"/>
      <c r="G576" s="3"/>
      <c r="M576" s="3"/>
    </row>
    <row r="577" spans="3:13" x14ac:dyDescent="0.2">
      <c r="C577" s="2"/>
      <c r="G577" s="3"/>
      <c r="M577" s="3"/>
    </row>
    <row r="578" spans="3:13" x14ac:dyDescent="0.2">
      <c r="C578" s="2"/>
      <c r="G578" s="3"/>
      <c r="M578" s="3"/>
    </row>
    <row r="579" spans="3:13" x14ac:dyDescent="0.2">
      <c r="C579" s="2"/>
      <c r="G579" s="3"/>
      <c r="M579" s="3"/>
    </row>
    <row r="580" spans="3:13" x14ac:dyDescent="0.2">
      <c r="C580" s="2"/>
      <c r="G580" s="3"/>
      <c r="M580" s="3"/>
    </row>
    <row r="581" spans="3:13" x14ac:dyDescent="0.2">
      <c r="C581" s="2"/>
      <c r="G581" s="3"/>
      <c r="M581" s="3"/>
    </row>
    <row r="582" spans="3:13" x14ac:dyDescent="0.2">
      <c r="C582" s="2"/>
      <c r="G582" s="3"/>
      <c r="M582" s="3"/>
    </row>
    <row r="583" spans="3:13" x14ac:dyDescent="0.2">
      <c r="C583" s="2"/>
      <c r="G583" s="3"/>
      <c r="M583" s="3"/>
    </row>
    <row r="584" spans="3:13" x14ac:dyDescent="0.2">
      <c r="C584" s="2"/>
      <c r="G584" s="3"/>
      <c r="M584" s="3"/>
    </row>
    <row r="585" spans="3:13" x14ac:dyDescent="0.2">
      <c r="C585" s="2"/>
      <c r="G585" s="3"/>
      <c r="M585" s="3"/>
    </row>
    <row r="586" spans="3:13" x14ac:dyDescent="0.2">
      <c r="C586" s="2"/>
      <c r="G586" s="3"/>
      <c r="M586" s="3"/>
    </row>
    <row r="587" spans="3:13" x14ac:dyDescent="0.2">
      <c r="C587" s="2"/>
      <c r="G587" s="3"/>
      <c r="M587" s="3"/>
    </row>
    <row r="588" spans="3:13" x14ac:dyDescent="0.2">
      <c r="C588" s="2"/>
      <c r="G588" s="3"/>
      <c r="M588" s="3"/>
    </row>
    <row r="589" spans="3:13" x14ac:dyDescent="0.2">
      <c r="C589" s="2"/>
      <c r="G589" s="3"/>
      <c r="M589" s="3"/>
    </row>
    <row r="590" spans="3:13" x14ac:dyDescent="0.2">
      <c r="C590" s="2"/>
      <c r="G590" s="3"/>
      <c r="M590" s="3"/>
    </row>
    <row r="591" spans="3:13" x14ac:dyDescent="0.2">
      <c r="C591" s="2"/>
      <c r="G591" s="3"/>
      <c r="M591" s="3"/>
    </row>
    <row r="592" spans="3:13" x14ac:dyDescent="0.2">
      <c r="C592" s="2"/>
      <c r="G592" s="3"/>
      <c r="M592" s="3"/>
    </row>
    <row r="593" spans="3:13" x14ac:dyDescent="0.2">
      <c r="C593" s="2"/>
      <c r="G593" s="3"/>
      <c r="M593" s="3"/>
    </row>
    <row r="594" spans="3:13" x14ac:dyDescent="0.2">
      <c r="C594" s="2"/>
      <c r="G594" s="3"/>
      <c r="M594" s="3"/>
    </row>
    <row r="595" spans="3:13" x14ac:dyDescent="0.2">
      <c r="C595" s="2"/>
      <c r="G595" s="3"/>
      <c r="M595" s="3"/>
    </row>
    <row r="596" spans="3:13" x14ac:dyDescent="0.2">
      <c r="C596" s="2"/>
      <c r="G596" s="3"/>
      <c r="M596" s="3"/>
    </row>
    <row r="597" spans="3:13" x14ac:dyDescent="0.2">
      <c r="C597" s="2"/>
      <c r="G597" s="3"/>
      <c r="M597" s="3"/>
    </row>
    <row r="598" spans="3:13" x14ac:dyDescent="0.2">
      <c r="C598" s="2"/>
      <c r="G598" s="3"/>
      <c r="M598" s="3"/>
    </row>
    <row r="599" spans="3:13" x14ac:dyDescent="0.2">
      <c r="C599" s="2"/>
      <c r="G599" s="3"/>
      <c r="M599" s="3"/>
    </row>
    <row r="600" spans="3:13" x14ac:dyDescent="0.2">
      <c r="C600" s="2"/>
      <c r="G600" s="3"/>
      <c r="M600" s="3"/>
    </row>
    <row r="601" spans="3:13" x14ac:dyDescent="0.2">
      <c r="C601" s="2"/>
      <c r="G601" s="3"/>
      <c r="M601" s="3"/>
    </row>
    <row r="602" spans="3:13" x14ac:dyDescent="0.2">
      <c r="C602" s="2"/>
      <c r="G602" s="3"/>
      <c r="M602" s="3"/>
    </row>
    <row r="603" spans="3:13" x14ac:dyDescent="0.2">
      <c r="C603" s="2"/>
      <c r="G603" s="3"/>
      <c r="M603" s="3"/>
    </row>
    <row r="604" spans="3:13" x14ac:dyDescent="0.2">
      <c r="C604" s="2"/>
      <c r="G604" s="3"/>
      <c r="M604" s="3"/>
    </row>
    <row r="605" spans="3:13" x14ac:dyDescent="0.2">
      <c r="C605" s="2"/>
      <c r="G605" s="3"/>
      <c r="M605" s="3"/>
    </row>
    <row r="606" spans="3:13" x14ac:dyDescent="0.2">
      <c r="C606" s="2"/>
      <c r="G606" s="3"/>
      <c r="M606" s="3"/>
    </row>
    <row r="607" spans="3:13" x14ac:dyDescent="0.2">
      <c r="C607" s="2"/>
      <c r="G607" s="3"/>
      <c r="M607" s="3"/>
    </row>
    <row r="608" spans="3:13" x14ac:dyDescent="0.2">
      <c r="C608" s="2"/>
      <c r="G608" s="3"/>
      <c r="M608" s="3"/>
    </row>
    <row r="609" spans="3:13" x14ac:dyDescent="0.2">
      <c r="C609" s="2"/>
      <c r="G609" s="3"/>
      <c r="M609" s="3"/>
    </row>
    <row r="610" spans="3:13" x14ac:dyDescent="0.2">
      <c r="C610" s="2"/>
      <c r="G610" s="3"/>
      <c r="M610" s="3"/>
    </row>
    <row r="611" spans="3:13" x14ac:dyDescent="0.2">
      <c r="C611" s="2"/>
      <c r="G611" s="3"/>
      <c r="M611" s="3"/>
    </row>
    <row r="612" spans="3:13" x14ac:dyDescent="0.2">
      <c r="C612" s="2"/>
      <c r="G612" s="3"/>
      <c r="M612" s="3"/>
    </row>
    <row r="613" spans="3:13" x14ac:dyDescent="0.2">
      <c r="C613" s="2"/>
      <c r="G613" s="3"/>
      <c r="M613" s="3"/>
    </row>
    <row r="614" spans="3:13" x14ac:dyDescent="0.2">
      <c r="C614" s="2"/>
      <c r="G614" s="3"/>
      <c r="M614" s="3"/>
    </row>
    <row r="615" spans="3:13" x14ac:dyDescent="0.2">
      <c r="C615" s="2"/>
      <c r="G615" s="3"/>
      <c r="M615" s="3"/>
    </row>
    <row r="616" spans="3:13" x14ac:dyDescent="0.2">
      <c r="C616" s="2"/>
      <c r="G616" s="3"/>
      <c r="M616" s="3"/>
    </row>
    <row r="617" spans="3:13" x14ac:dyDescent="0.2">
      <c r="C617" s="2"/>
      <c r="G617" s="3"/>
      <c r="M617" s="3"/>
    </row>
    <row r="618" spans="3:13" x14ac:dyDescent="0.2">
      <c r="C618" s="2"/>
      <c r="G618" s="3"/>
      <c r="M618" s="3"/>
    </row>
    <row r="619" spans="3:13" x14ac:dyDescent="0.2">
      <c r="C619" s="2"/>
      <c r="G619" s="3"/>
      <c r="M619" s="3"/>
    </row>
    <row r="620" spans="3:13" x14ac:dyDescent="0.2">
      <c r="C620" s="2"/>
      <c r="G620" s="3"/>
      <c r="M620" s="3"/>
    </row>
    <row r="621" spans="3:13" x14ac:dyDescent="0.2">
      <c r="C621" s="2"/>
      <c r="G621" s="3"/>
      <c r="M621" s="3"/>
    </row>
    <row r="622" spans="3:13" x14ac:dyDescent="0.2">
      <c r="C622" s="2"/>
      <c r="G622" s="3"/>
      <c r="M622" s="3"/>
    </row>
    <row r="623" spans="3:13" x14ac:dyDescent="0.2">
      <c r="C623" s="2"/>
      <c r="G623" s="3"/>
      <c r="M623" s="3"/>
    </row>
    <row r="624" spans="3:13" x14ac:dyDescent="0.2">
      <c r="C624" s="2"/>
      <c r="G624" s="3"/>
      <c r="M624" s="3"/>
    </row>
    <row r="625" spans="3:13" x14ac:dyDescent="0.2">
      <c r="C625" s="2"/>
      <c r="G625" s="3"/>
      <c r="M625" s="3"/>
    </row>
    <row r="626" spans="3:13" x14ac:dyDescent="0.2">
      <c r="C626" s="2"/>
      <c r="G626" s="3"/>
      <c r="M626" s="3"/>
    </row>
    <row r="627" spans="3:13" x14ac:dyDescent="0.2">
      <c r="C627" s="2"/>
      <c r="G627" s="3"/>
      <c r="M627" s="3"/>
    </row>
    <row r="628" spans="3:13" x14ac:dyDescent="0.2">
      <c r="C628" s="2"/>
      <c r="G628" s="3"/>
      <c r="M628" s="3"/>
    </row>
    <row r="629" spans="3:13" x14ac:dyDescent="0.2">
      <c r="C629" s="2"/>
      <c r="G629" s="3"/>
      <c r="M629" s="3"/>
    </row>
    <row r="630" spans="3:13" x14ac:dyDescent="0.2">
      <c r="C630" s="2"/>
      <c r="G630" s="3"/>
      <c r="M630" s="3"/>
    </row>
    <row r="631" spans="3:13" x14ac:dyDescent="0.2">
      <c r="C631" s="2"/>
      <c r="G631" s="3"/>
      <c r="M631" s="3"/>
    </row>
    <row r="632" spans="3:13" x14ac:dyDescent="0.2">
      <c r="C632" s="2"/>
      <c r="G632" s="3"/>
      <c r="M632" s="3"/>
    </row>
    <row r="633" spans="3:13" x14ac:dyDescent="0.2">
      <c r="C633" s="2"/>
      <c r="G633" s="3"/>
      <c r="M633" s="3"/>
    </row>
    <row r="634" spans="3:13" x14ac:dyDescent="0.2">
      <c r="C634" s="2"/>
      <c r="G634" s="3"/>
      <c r="M634" s="3"/>
    </row>
    <row r="635" spans="3:13" x14ac:dyDescent="0.2">
      <c r="C635" s="2"/>
      <c r="G635" s="3"/>
      <c r="M635" s="3"/>
    </row>
    <row r="636" spans="3:13" x14ac:dyDescent="0.2">
      <c r="C636" s="2"/>
      <c r="G636" s="3"/>
      <c r="M636" s="3"/>
    </row>
    <row r="637" spans="3:13" x14ac:dyDescent="0.2">
      <c r="C637" s="2"/>
      <c r="G637" s="3"/>
      <c r="M637" s="3"/>
    </row>
    <row r="638" spans="3:13" x14ac:dyDescent="0.2">
      <c r="C638" s="2"/>
      <c r="G638" s="3"/>
      <c r="M638" s="3"/>
    </row>
    <row r="639" spans="3:13" x14ac:dyDescent="0.2">
      <c r="C639" s="2"/>
      <c r="G639" s="3"/>
      <c r="M639" s="3"/>
    </row>
    <row r="640" spans="3:13" x14ac:dyDescent="0.2">
      <c r="C640" s="2"/>
      <c r="G640" s="3"/>
      <c r="M640" s="3"/>
    </row>
    <row r="641" spans="3:13" x14ac:dyDescent="0.2">
      <c r="C641" s="2"/>
      <c r="G641" s="3"/>
      <c r="M641" s="3"/>
    </row>
    <row r="642" spans="3:13" x14ac:dyDescent="0.2">
      <c r="C642" s="2"/>
      <c r="G642" s="3"/>
      <c r="M642" s="3"/>
    </row>
    <row r="643" spans="3:13" x14ac:dyDescent="0.2">
      <c r="C643" s="2"/>
      <c r="G643" s="3"/>
      <c r="M643" s="3"/>
    </row>
    <row r="644" spans="3:13" x14ac:dyDescent="0.2">
      <c r="C644" s="2"/>
      <c r="G644" s="3"/>
      <c r="M644" s="3"/>
    </row>
    <row r="645" spans="3:13" x14ac:dyDescent="0.2">
      <c r="C645" s="2"/>
      <c r="G645" s="3"/>
      <c r="M645" s="3"/>
    </row>
    <row r="646" spans="3:13" x14ac:dyDescent="0.2">
      <c r="C646" s="2"/>
      <c r="G646" s="3"/>
      <c r="M646" s="3"/>
    </row>
    <row r="647" spans="3:13" x14ac:dyDescent="0.2">
      <c r="C647" s="2"/>
      <c r="G647" s="3"/>
      <c r="M647" s="3"/>
    </row>
    <row r="648" spans="3:13" x14ac:dyDescent="0.2">
      <c r="C648" s="2"/>
      <c r="G648" s="3"/>
      <c r="M648" s="3"/>
    </row>
    <row r="649" spans="3:13" x14ac:dyDescent="0.2">
      <c r="C649" s="2"/>
      <c r="G649" s="3"/>
      <c r="M649" s="3"/>
    </row>
    <row r="650" spans="3:13" x14ac:dyDescent="0.2">
      <c r="C650" s="2"/>
      <c r="G650" s="3"/>
      <c r="M650" s="3"/>
    </row>
    <row r="651" spans="3:13" x14ac:dyDescent="0.2">
      <c r="C651" s="2"/>
      <c r="G651" s="3"/>
      <c r="M651" s="3"/>
    </row>
    <row r="652" spans="3:13" x14ac:dyDescent="0.2">
      <c r="C652" s="2"/>
      <c r="G652" s="3"/>
      <c r="M652" s="3"/>
    </row>
    <row r="653" spans="3:13" x14ac:dyDescent="0.2">
      <c r="C653" s="2"/>
      <c r="G653" s="3"/>
      <c r="M653" s="3"/>
    </row>
    <row r="654" spans="3:13" x14ac:dyDescent="0.2">
      <c r="C654" s="2"/>
      <c r="G654" s="3"/>
      <c r="M654" s="3"/>
    </row>
    <row r="655" spans="3:13" x14ac:dyDescent="0.2">
      <c r="C655" s="2"/>
      <c r="G655" s="3"/>
      <c r="M655" s="3"/>
    </row>
    <row r="656" spans="3:13" x14ac:dyDescent="0.2">
      <c r="C656" s="2"/>
      <c r="G656" s="3"/>
      <c r="M656" s="3"/>
    </row>
    <row r="657" spans="3:13" x14ac:dyDescent="0.2">
      <c r="C657" s="2"/>
      <c r="G657" s="3"/>
      <c r="M657" s="3"/>
    </row>
    <row r="658" spans="3:13" x14ac:dyDescent="0.2">
      <c r="C658" s="2"/>
      <c r="G658" s="3"/>
      <c r="M658" s="3"/>
    </row>
    <row r="659" spans="3:13" x14ac:dyDescent="0.2">
      <c r="C659" s="2"/>
      <c r="G659" s="3"/>
      <c r="M659" s="3"/>
    </row>
    <row r="660" spans="3:13" x14ac:dyDescent="0.2">
      <c r="C660" s="2"/>
      <c r="G660" s="3"/>
      <c r="M660" s="3"/>
    </row>
    <row r="661" spans="3:13" x14ac:dyDescent="0.2">
      <c r="C661" s="2"/>
      <c r="G661" s="3"/>
      <c r="M661" s="3"/>
    </row>
    <row r="662" spans="3:13" x14ac:dyDescent="0.2">
      <c r="C662" s="2"/>
      <c r="G662" s="3"/>
      <c r="M662" s="3"/>
    </row>
    <row r="663" spans="3:13" x14ac:dyDescent="0.2">
      <c r="C663" s="2"/>
      <c r="G663" s="3"/>
      <c r="M663" s="3"/>
    </row>
    <row r="664" spans="3:13" x14ac:dyDescent="0.2">
      <c r="C664" s="2"/>
      <c r="G664" s="3"/>
      <c r="M664" s="3"/>
    </row>
    <row r="665" spans="3:13" x14ac:dyDescent="0.2">
      <c r="C665" s="2"/>
      <c r="G665" s="3"/>
      <c r="M665" s="3"/>
    </row>
    <row r="666" spans="3:13" x14ac:dyDescent="0.2">
      <c r="C666" s="2"/>
      <c r="G666" s="3"/>
      <c r="M666" s="3"/>
    </row>
    <row r="667" spans="3:13" x14ac:dyDescent="0.2">
      <c r="C667" s="2"/>
      <c r="G667" s="3"/>
      <c r="M667" s="3"/>
    </row>
    <row r="668" spans="3:13" x14ac:dyDescent="0.2">
      <c r="C668" s="2"/>
      <c r="G668" s="3"/>
      <c r="M668" s="3"/>
    </row>
    <row r="669" spans="3:13" x14ac:dyDescent="0.2">
      <c r="C669" s="2"/>
      <c r="G669" s="3"/>
      <c r="M669" s="3"/>
    </row>
    <row r="670" spans="3:13" x14ac:dyDescent="0.2">
      <c r="C670" s="2"/>
      <c r="G670" s="3"/>
      <c r="M670" s="3"/>
    </row>
    <row r="671" spans="3:13" x14ac:dyDescent="0.2">
      <c r="C671" s="2"/>
      <c r="G671" s="3"/>
      <c r="M671" s="3"/>
    </row>
    <row r="672" spans="3:13" x14ac:dyDescent="0.2">
      <c r="C672" s="2"/>
      <c r="G672" s="3"/>
      <c r="M672" s="3"/>
    </row>
    <row r="673" spans="3:13" x14ac:dyDescent="0.2">
      <c r="C673" s="2"/>
      <c r="G673" s="3"/>
      <c r="M673" s="3"/>
    </row>
    <row r="674" spans="3:13" x14ac:dyDescent="0.2">
      <c r="C674" s="2"/>
      <c r="G674" s="3"/>
      <c r="M674" s="3"/>
    </row>
    <row r="675" spans="3:13" x14ac:dyDescent="0.2">
      <c r="C675" s="2"/>
      <c r="G675" s="3"/>
      <c r="M675" s="3"/>
    </row>
    <row r="676" spans="3:13" x14ac:dyDescent="0.2">
      <c r="C676" s="2"/>
      <c r="G676" s="3"/>
      <c r="M676" s="3"/>
    </row>
    <row r="677" spans="3:13" x14ac:dyDescent="0.2">
      <c r="C677" s="2"/>
      <c r="G677" s="3"/>
      <c r="M677" s="3"/>
    </row>
    <row r="678" spans="3:13" x14ac:dyDescent="0.2">
      <c r="C678" s="2"/>
      <c r="G678" s="3"/>
      <c r="M678" s="3"/>
    </row>
    <row r="679" spans="3:13" x14ac:dyDescent="0.2">
      <c r="C679" s="2"/>
      <c r="G679" s="3"/>
      <c r="M679" s="3"/>
    </row>
    <row r="680" spans="3:13" x14ac:dyDescent="0.2">
      <c r="C680" s="2"/>
      <c r="G680" s="3"/>
      <c r="M680" s="3"/>
    </row>
    <row r="681" spans="3:13" x14ac:dyDescent="0.2">
      <c r="C681" s="2"/>
      <c r="G681" s="3"/>
      <c r="M681" s="3"/>
    </row>
    <row r="682" spans="3:13" x14ac:dyDescent="0.2">
      <c r="C682" s="2"/>
      <c r="G682" s="3"/>
      <c r="M682" s="3"/>
    </row>
    <row r="683" spans="3:13" x14ac:dyDescent="0.2">
      <c r="C683" s="2"/>
      <c r="G683" s="3"/>
      <c r="M683" s="3"/>
    </row>
    <row r="684" spans="3:13" x14ac:dyDescent="0.2">
      <c r="C684" s="2"/>
      <c r="G684" s="3"/>
      <c r="M684" s="3"/>
    </row>
    <row r="685" spans="3:13" x14ac:dyDescent="0.2">
      <c r="C685" s="2"/>
      <c r="G685" s="3"/>
      <c r="M685" s="3"/>
    </row>
    <row r="686" spans="3:13" x14ac:dyDescent="0.2">
      <c r="C686" s="2"/>
      <c r="G686" s="3"/>
      <c r="M686" s="3"/>
    </row>
    <row r="687" spans="3:13" x14ac:dyDescent="0.2">
      <c r="C687" s="2"/>
      <c r="G687" s="3"/>
      <c r="M687" s="3"/>
    </row>
    <row r="688" spans="3:13" x14ac:dyDescent="0.2">
      <c r="C688" s="2"/>
      <c r="G688" s="3"/>
      <c r="M688" s="3"/>
    </row>
    <row r="689" spans="3:13" x14ac:dyDescent="0.2">
      <c r="C689" s="2"/>
      <c r="G689" s="3"/>
      <c r="M689" s="3"/>
    </row>
    <row r="690" spans="3:13" x14ac:dyDescent="0.2">
      <c r="C690" s="2"/>
      <c r="G690" s="3"/>
      <c r="M690" s="3"/>
    </row>
    <row r="691" spans="3:13" x14ac:dyDescent="0.2">
      <c r="C691" s="2"/>
      <c r="G691" s="3"/>
      <c r="M691" s="3"/>
    </row>
    <row r="692" spans="3:13" x14ac:dyDescent="0.2">
      <c r="C692" s="2"/>
      <c r="G692" s="3"/>
      <c r="M692" s="3"/>
    </row>
    <row r="693" spans="3:13" x14ac:dyDescent="0.2">
      <c r="C693" s="2"/>
      <c r="G693" s="3"/>
      <c r="M693" s="3"/>
    </row>
    <row r="694" spans="3:13" x14ac:dyDescent="0.2">
      <c r="C694" s="2"/>
      <c r="G694" s="3"/>
      <c r="M694" s="3"/>
    </row>
    <row r="695" spans="3:13" x14ac:dyDescent="0.2">
      <c r="C695" s="2"/>
      <c r="G695" s="3"/>
      <c r="M695" s="3"/>
    </row>
    <row r="696" spans="3:13" x14ac:dyDescent="0.2">
      <c r="C696" s="2"/>
      <c r="G696" s="3"/>
      <c r="M696" s="3"/>
    </row>
    <row r="697" spans="3:13" x14ac:dyDescent="0.2">
      <c r="C697" s="2"/>
      <c r="G697" s="3"/>
      <c r="M697" s="3"/>
    </row>
    <row r="698" spans="3:13" x14ac:dyDescent="0.2">
      <c r="C698" s="2"/>
      <c r="G698" s="3"/>
      <c r="M698" s="3"/>
    </row>
    <row r="699" spans="3:13" x14ac:dyDescent="0.2">
      <c r="C699" s="2"/>
      <c r="G699" s="3"/>
      <c r="M699" s="3"/>
    </row>
    <row r="700" spans="3:13" x14ac:dyDescent="0.2">
      <c r="C700" s="2"/>
      <c r="G700" s="3"/>
      <c r="M700" s="3"/>
    </row>
    <row r="701" spans="3:13" x14ac:dyDescent="0.2">
      <c r="C701" s="2"/>
      <c r="G701" s="3"/>
      <c r="M701" s="3"/>
    </row>
    <row r="702" spans="3:13" x14ac:dyDescent="0.2">
      <c r="C702" s="2"/>
      <c r="G702" s="3"/>
      <c r="M702" s="3"/>
    </row>
    <row r="703" spans="3:13" x14ac:dyDescent="0.2">
      <c r="C703" s="2"/>
      <c r="G703" s="3"/>
      <c r="M703" s="3"/>
    </row>
    <row r="704" spans="3:13" x14ac:dyDescent="0.2">
      <c r="C704" s="2"/>
      <c r="G704" s="3"/>
      <c r="M704" s="3"/>
    </row>
    <row r="705" spans="3:13" x14ac:dyDescent="0.2">
      <c r="C705" s="2"/>
      <c r="G705" s="3"/>
      <c r="M705" s="3"/>
    </row>
    <row r="706" spans="3:13" x14ac:dyDescent="0.2">
      <c r="C706" s="2"/>
      <c r="G706" s="3"/>
      <c r="M706" s="3"/>
    </row>
    <row r="707" spans="3:13" x14ac:dyDescent="0.2">
      <c r="C707" s="2"/>
      <c r="G707" s="3"/>
      <c r="M707" s="3"/>
    </row>
    <row r="708" spans="3:13" x14ac:dyDescent="0.2">
      <c r="C708" s="2"/>
      <c r="G708" s="3"/>
      <c r="M708" s="3"/>
    </row>
    <row r="709" spans="3:13" x14ac:dyDescent="0.2">
      <c r="C709" s="2"/>
      <c r="G709" s="3"/>
      <c r="M709" s="3"/>
    </row>
    <row r="710" spans="3:13" x14ac:dyDescent="0.2">
      <c r="C710" s="2"/>
      <c r="G710" s="3"/>
      <c r="M710" s="3"/>
    </row>
    <row r="711" spans="3:13" x14ac:dyDescent="0.2">
      <c r="C711" s="2"/>
      <c r="G711" s="3"/>
      <c r="M711" s="3"/>
    </row>
    <row r="712" spans="3:13" x14ac:dyDescent="0.2">
      <c r="C712" s="2"/>
      <c r="G712" s="3"/>
      <c r="M712" s="3"/>
    </row>
    <row r="713" spans="3:13" x14ac:dyDescent="0.2">
      <c r="C713" s="2"/>
      <c r="G713" s="3"/>
      <c r="M713" s="3"/>
    </row>
    <row r="714" spans="3:13" x14ac:dyDescent="0.2">
      <c r="C714" s="2"/>
      <c r="G714" s="3"/>
      <c r="M714" s="3"/>
    </row>
    <row r="715" spans="3:13" x14ac:dyDescent="0.2">
      <c r="C715" s="2"/>
      <c r="G715" s="3"/>
      <c r="M715" s="3"/>
    </row>
    <row r="716" spans="3:13" x14ac:dyDescent="0.2">
      <c r="C716" s="2"/>
      <c r="G716" s="3"/>
      <c r="M716" s="3"/>
    </row>
    <row r="717" spans="3:13" x14ac:dyDescent="0.2">
      <c r="C717" s="2"/>
      <c r="G717" s="3"/>
      <c r="M717" s="3"/>
    </row>
    <row r="718" spans="3:13" x14ac:dyDescent="0.2">
      <c r="C718" s="2"/>
      <c r="G718" s="3"/>
      <c r="M718" s="3"/>
    </row>
    <row r="719" spans="3:13" x14ac:dyDescent="0.2">
      <c r="C719" s="2"/>
      <c r="G719" s="3"/>
      <c r="M719" s="3"/>
    </row>
    <row r="720" spans="3:13" x14ac:dyDescent="0.2">
      <c r="C720" s="2"/>
      <c r="G720" s="3"/>
      <c r="M720" s="3"/>
    </row>
    <row r="721" spans="3:13" x14ac:dyDescent="0.2">
      <c r="C721" s="2"/>
      <c r="G721" s="3"/>
      <c r="M721" s="3"/>
    </row>
    <row r="722" spans="3:13" x14ac:dyDescent="0.2">
      <c r="C722" s="2"/>
      <c r="G722" s="3"/>
      <c r="M722" s="3"/>
    </row>
    <row r="723" spans="3:13" x14ac:dyDescent="0.2">
      <c r="C723" s="2"/>
      <c r="G723" s="3"/>
      <c r="M723" s="3"/>
    </row>
    <row r="724" spans="3:13" x14ac:dyDescent="0.2">
      <c r="C724" s="2"/>
      <c r="G724" s="3"/>
      <c r="M724" s="3"/>
    </row>
    <row r="725" spans="3:13" x14ac:dyDescent="0.2">
      <c r="C725" s="2"/>
      <c r="G725" s="3"/>
      <c r="M725" s="3"/>
    </row>
    <row r="726" spans="3:13" x14ac:dyDescent="0.2">
      <c r="C726" s="2"/>
      <c r="G726" s="3"/>
      <c r="M726" s="3"/>
    </row>
    <row r="727" spans="3:13" x14ac:dyDescent="0.2">
      <c r="C727" s="2"/>
      <c r="G727" s="3"/>
      <c r="M727" s="3"/>
    </row>
    <row r="728" spans="3:13" x14ac:dyDescent="0.2">
      <c r="C728" s="2"/>
      <c r="G728" s="3"/>
      <c r="M728" s="3"/>
    </row>
    <row r="729" spans="3:13" x14ac:dyDescent="0.2">
      <c r="C729" s="2"/>
      <c r="G729" s="3"/>
      <c r="M729" s="3"/>
    </row>
    <row r="730" spans="3:13" x14ac:dyDescent="0.2">
      <c r="C730" s="2"/>
      <c r="G730" s="3"/>
      <c r="M730" s="3"/>
    </row>
    <row r="731" spans="3:13" x14ac:dyDescent="0.2">
      <c r="C731" s="2"/>
      <c r="G731" s="3"/>
      <c r="M731" s="3"/>
    </row>
    <row r="732" spans="3:13" x14ac:dyDescent="0.2">
      <c r="C732" s="2"/>
      <c r="G732" s="3"/>
      <c r="M732" s="3"/>
    </row>
    <row r="733" spans="3:13" x14ac:dyDescent="0.2">
      <c r="C733" s="2"/>
      <c r="G733" s="3"/>
      <c r="M733" s="3"/>
    </row>
    <row r="734" spans="3:13" x14ac:dyDescent="0.2">
      <c r="C734" s="2"/>
      <c r="G734" s="3"/>
      <c r="M734" s="3"/>
    </row>
    <row r="735" spans="3:13" x14ac:dyDescent="0.2">
      <c r="C735" s="2"/>
      <c r="G735" s="3"/>
      <c r="M735" s="3"/>
    </row>
    <row r="736" spans="3:13" x14ac:dyDescent="0.2">
      <c r="C736" s="2"/>
      <c r="G736" s="3"/>
      <c r="M736" s="3"/>
    </row>
    <row r="737" spans="3:13" x14ac:dyDescent="0.2">
      <c r="C737" s="2"/>
      <c r="G737" s="3"/>
      <c r="M737" s="3"/>
    </row>
    <row r="738" spans="3:13" x14ac:dyDescent="0.2">
      <c r="C738" s="2"/>
      <c r="G738" s="3"/>
      <c r="M738" s="3"/>
    </row>
    <row r="739" spans="3:13" x14ac:dyDescent="0.2">
      <c r="C739" s="2"/>
      <c r="G739" s="3"/>
      <c r="M739" s="3"/>
    </row>
    <row r="740" spans="3:13" x14ac:dyDescent="0.2">
      <c r="C740" s="2"/>
      <c r="G740" s="3"/>
      <c r="M740" s="3"/>
    </row>
    <row r="741" spans="3:13" x14ac:dyDescent="0.2">
      <c r="C741" s="2"/>
      <c r="G741" s="3"/>
      <c r="M741" s="3"/>
    </row>
    <row r="742" spans="3:13" x14ac:dyDescent="0.2">
      <c r="C742" s="2"/>
      <c r="G742" s="3"/>
      <c r="M742" s="3"/>
    </row>
    <row r="743" spans="3:13" x14ac:dyDescent="0.2">
      <c r="C743" s="2"/>
      <c r="G743" s="3"/>
      <c r="M743" s="3"/>
    </row>
    <row r="744" spans="3:13" x14ac:dyDescent="0.2">
      <c r="C744" s="2"/>
      <c r="G744" s="3"/>
      <c r="M744" s="3"/>
    </row>
    <row r="745" spans="3:13" x14ac:dyDescent="0.2">
      <c r="C745" s="2"/>
      <c r="G745" s="3"/>
      <c r="M745" s="3"/>
    </row>
    <row r="746" spans="3:13" x14ac:dyDescent="0.2">
      <c r="C746" s="2"/>
      <c r="G746" s="3"/>
      <c r="M746" s="3"/>
    </row>
    <row r="747" spans="3:13" x14ac:dyDescent="0.2">
      <c r="C747" s="2"/>
      <c r="G747" s="3"/>
      <c r="M747" s="3"/>
    </row>
    <row r="748" spans="3:13" x14ac:dyDescent="0.2">
      <c r="C748" s="2"/>
      <c r="G748" s="3"/>
      <c r="M748" s="3"/>
    </row>
    <row r="749" spans="3:13" x14ac:dyDescent="0.2">
      <c r="C749" s="2"/>
      <c r="G749" s="3"/>
      <c r="M749" s="3"/>
    </row>
    <row r="750" spans="3:13" x14ac:dyDescent="0.2">
      <c r="C750" s="2"/>
      <c r="G750" s="3"/>
      <c r="M750" s="3"/>
    </row>
    <row r="751" spans="3:13" x14ac:dyDescent="0.2">
      <c r="C751" s="2"/>
      <c r="G751" s="3"/>
      <c r="M751" s="3"/>
    </row>
    <row r="752" spans="3:13" x14ac:dyDescent="0.2">
      <c r="C752" s="2"/>
      <c r="G752" s="3"/>
      <c r="M752" s="3"/>
    </row>
    <row r="753" spans="3:13" x14ac:dyDescent="0.2">
      <c r="C753" s="2"/>
      <c r="G753" s="3"/>
      <c r="M753" s="3"/>
    </row>
    <row r="754" spans="3:13" x14ac:dyDescent="0.2">
      <c r="C754" s="2"/>
      <c r="G754" s="3"/>
      <c r="M754" s="3"/>
    </row>
    <row r="755" spans="3:13" x14ac:dyDescent="0.2">
      <c r="C755" s="2"/>
      <c r="G755" s="3"/>
      <c r="M755" s="3"/>
    </row>
    <row r="756" spans="3:13" x14ac:dyDescent="0.2">
      <c r="C756" s="2"/>
      <c r="G756" s="3"/>
      <c r="M756" s="3"/>
    </row>
    <row r="757" spans="3:13" x14ac:dyDescent="0.2">
      <c r="C757" s="2"/>
      <c r="G757" s="3"/>
      <c r="M757" s="3"/>
    </row>
    <row r="758" spans="3:13" x14ac:dyDescent="0.2">
      <c r="C758" s="2"/>
      <c r="G758" s="3"/>
      <c r="M758" s="3"/>
    </row>
    <row r="759" spans="3:13" x14ac:dyDescent="0.2">
      <c r="C759" s="2"/>
      <c r="G759" s="3"/>
      <c r="M759" s="3"/>
    </row>
    <row r="760" spans="3:13" x14ac:dyDescent="0.2">
      <c r="C760" s="2"/>
      <c r="G760" s="3"/>
      <c r="M760" s="3"/>
    </row>
    <row r="761" spans="3:13" x14ac:dyDescent="0.2">
      <c r="C761" s="2"/>
      <c r="G761" s="3"/>
      <c r="M761" s="3"/>
    </row>
    <row r="762" spans="3:13" x14ac:dyDescent="0.2">
      <c r="C762" s="2"/>
      <c r="G762" s="3"/>
      <c r="M762" s="3"/>
    </row>
    <row r="763" spans="3:13" x14ac:dyDescent="0.2">
      <c r="C763" s="2"/>
      <c r="G763" s="3"/>
      <c r="M763" s="3"/>
    </row>
    <row r="764" spans="3:13" x14ac:dyDescent="0.2">
      <c r="C764" s="2"/>
      <c r="G764" s="3"/>
      <c r="M764" s="3"/>
    </row>
    <row r="765" spans="3:13" x14ac:dyDescent="0.2">
      <c r="C765" s="2"/>
      <c r="G765" s="3"/>
      <c r="M765" s="3"/>
    </row>
    <row r="766" spans="3:13" x14ac:dyDescent="0.2">
      <c r="C766" s="2"/>
      <c r="G766" s="3"/>
      <c r="M766" s="3"/>
    </row>
    <row r="767" spans="3:13" x14ac:dyDescent="0.2">
      <c r="C767" s="2"/>
      <c r="G767" s="3"/>
      <c r="M767" s="3"/>
    </row>
    <row r="768" spans="3:13" x14ac:dyDescent="0.2">
      <c r="C768" s="2"/>
      <c r="G768" s="3"/>
      <c r="M768" s="3"/>
    </row>
    <row r="769" spans="3:13" x14ac:dyDescent="0.2">
      <c r="C769" s="2"/>
      <c r="G769" s="3"/>
      <c r="M769" s="3"/>
    </row>
    <row r="770" spans="3:13" x14ac:dyDescent="0.2">
      <c r="C770" s="2"/>
      <c r="G770" s="3"/>
      <c r="M770" s="3"/>
    </row>
    <row r="771" spans="3:13" x14ac:dyDescent="0.2">
      <c r="C771" s="2"/>
      <c r="G771" s="3"/>
      <c r="M771" s="3"/>
    </row>
    <row r="772" spans="3:13" x14ac:dyDescent="0.2">
      <c r="C772" s="2"/>
      <c r="G772" s="3"/>
      <c r="M772" s="3"/>
    </row>
    <row r="773" spans="3:13" x14ac:dyDescent="0.2">
      <c r="C773" s="2"/>
      <c r="G773" s="3"/>
      <c r="M773" s="3"/>
    </row>
    <row r="774" spans="3:13" x14ac:dyDescent="0.2">
      <c r="C774" s="2"/>
      <c r="G774" s="3"/>
      <c r="M774" s="3"/>
    </row>
    <row r="775" spans="3:13" x14ac:dyDescent="0.2">
      <c r="C775" s="2"/>
      <c r="G775" s="3"/>
      <c r="M775" s="3"/>
    </row>
    <row r="776" spans="3:13" x14ac:dyDescent="0.2">
      <c r="C776" s="2"/>
      <c r="G776" s="3"/>
      <c r="M776" s="3"/>
    </row>
    <row r="777" spans="3:13" x14ac:dyDescent="0.2">
      <c r="C777" s="2"/>
      <c r="G777" s="3"/>
      <c r="M777" s="3"/>
    </row>
    <row r="778" spans="3:13" x14ac:dyDescent="0.2">
      <c r="C778" s="2"/>
      <c r="G778" s="3"/>
      <c r="M778" s="3"/>
    </row>
    <row r="779" spans="3:13" x14ac:dyDescent="0.2">
      <c r="C779" s="2"/>
      <c r="G779" s="3"/>
      <c r="M779" s="3"/>
    </row>
    <row r="780" spans="3:13" x14ac:dyDescent="0.2">
      <c r="C780" s="2"/>
      <c r="G780" s="3"/>
      <c r="M780" s="3"/>
    </row>
    <row r="781" spans="3:13" x14ac:dyDescent="0.2">
      <c r="C781" s="2"/>
      <c r="G781" s="3"/>
      <c r="M781" s="3"/>
    </row>
    <row r="782" spans="3:13" x14ac:dyDescent="0.2">
      <c r="C782" s="2"/>
      <c r="G782" s="3"/>
      <c r="M782" s="3"/>
    </row>
    <row r="783" spans="3:13" x14ac:dyDescent="0.2">
      <c r="C783" s="2"/>
      <c r="G783" s="3"/>
      <c r="M783" s="3"/>
    </row>
    <row r="784" spans="3:13" x14ac:dyDescent="0.2">
      <c r="C784" s="2"/>
      <c r="G784" s="3"/>
      <c r="M784" s="3"/>
    </row>
    <row r="785" spans="3:13" x14ac:dyDescent="0.2">
      <c r="C785" s="2"/>
      <c r="G785" s="3"/>
      <c r="M785" s="3"/>
    </row>
    <row r="786" spans="3:13" x14ac:dyDescent="0.2">
      <c r="C786" s="2"/>
      <c r="G786" s="3"/>
      <c r="M786" s="3"/>
    </row>
    <row r="787" spans="3:13" x14ac:dyDescent="0.2">
      <c r="C787" s="2"/>
      <c r="G787" s="3"/>
      <c r="M787" s="3"/>
    </row>
    <row r="788" spans="3:13" x14ac:dyDescent="0.2">
      <c r="C788" s="2"/>
      <c r="G788" s="3"/>
      <c r="M788" s="3"/>
    </row>
    <row r="789" spans="3:13" x14ac:dyDescent="0.2">
      <c r="C789" s="2"/>
      <c r="G789" s="3"/>
      <c r="M789" s="3"/>
    </row>
    <row r="790" spans="3:13" x14ac:dyDescent="0.2">
      <c r="C790" s="2"/>
      <c r="G790" s="3"/>
      <c r="M790" s="3"/>
    </row>
    <row r="791" spans="3:13" x14ac:dyDescent="0.2">
      <c r="C791" s="2"/>
      <c r="G791" s="3"/>
      <c r="M791" s="3"/>
    </row>
    <row r="792" spans="3:13" x14ac:dyDescent="0.2">
      <c r="C792" s="2"/>
      <c r="G792" s="3"/>
      <c r="M792" s="3"/>
    </row>
    <row r="793" spans="3:13" x14ac:dyDescent="0.2">
      <c r="C793" s="2"/>
      <c r="G793" s="3"/>
      <c r="M793" s="3"/>
    </row>
    <row r="794" spans="3:13" x14ac:dyDescent="0.2">
      <c r="C794" s="2"/>
      <c r="G794" s="3"/>
      <c r="M794" s="3"/>
    </row>
    <row r="795" spans="3:13" x14ac:dyDescent="0.2">
      <c r="C795" s="2"/>
      <c r="G795" s="3"/>
      <c r="M795" s="3"/>
    </row>
    <row r="796" spans="3:13" x14ac:dyDescent="0.2">
      <c r="C796" s="2"/>
      <c r="G796" s="3"/>
      <c r="M796" s="3"/>
    </row>
    <row r="797" spans="3:13" x14ac:dyDescent="0.2">
      <c r="C797" s="2"/>
      <c r="G797" s="3"/>
      <c r="M797" s="3"/>
    </row>
    <row r="798" spans="3:13" x14ac:dyDescent="0.2">
      <c r="C798" s="2"/>
      <c r="G798" s="3"/>
      <c r="M798" s="3"/>
    </row>
    <row r="799" spans="3:13" x14ac:dyDescent="0.2">
      <c r="C799" s="2"/>
      <c r="G799" s="3"/>
      <c r="M799" s="3"/>
    </row>
    <row r="800" spans="3:13" x14ac:dyDescent="0.2">
      <c r="C800" s="2"/>
      <c r="G800" s="3"/>
      <c r="M800" s="3"/>
    </row>
    <row r="801" spans="3:13" x14ac:dyDescent="0.2">
      <c r="C801" s="2"/>
      <c r="G801" s="3"/>
      <c r="M801" s="3"/>
    </row>
    <row r="802" spans="3:13" x14ac:dyDescent="0.2">
      <c r="C802" s="2"/>
      <c r="G802" s="3"/>
      <c r="M802" s="3"/>
    </row>
    <row r="803" spans="3:13" x14ac:dyDescent="0.2">
      <c r="C803" s="2"/>
      <c r="G803" s="3"/>
      <c r="M803" s="3"/>
    </row>
    <row r="804" spans="3:13" x14ac:dyDescent="0.2">
      <c r="C804" s="2"/>
      <c r="G804" s="3"/>
      <c r="M804" s="3"/>
    </row>
    <row r="805" spans="3:13" x14ac:dyDescent="0.2">
      <c r="C805" s="2"/>
      <c r="G805" s="3"/>
      <c r="M805" s="3"/>
    </row>
    <row r="806" spans="3:13" x14ac:dyDescent="0.2">
      <c r="C806" s="2"/>
      <c r="G806" s="3"/>
      <c r="M806" s="3"/>
    </row>
    <row r="807" spans="3:13" x14ac:dyDescent="0.2">
      <c r="C807" s="2"/>
      <c r="G807" s="3"/>
      <c r="M807" s="3"/>
    </row>
    <row r="808" spans="3:13" x14ac:dyDescent="0.2">
      <c r="C808" s="2"/>
      <c r="G808" s="3"/>
      <c r="M808" s="3"/>
    </row>
    <row r="809" spans="3:13" x14ac:dyDescent="0.2">
      <c r="C809" s="2"/>
      <c r="G809" s="3"/>
      <c r="M809" s="3"/>
    </row>
    <row r="810" spans="3:13" x14ac:dyDescent="0.2">
      <c r="C810" s="2"/>
      <c r="G810" s="3"/>
      <c r="M810" s="3"/>
    </row>
    <row r="811" spans="3:13" x14ac:dyDescent="0.2">
      <c r="C811" s="2"/>
      <c r="G811" s="3"/>
      <c r="M811" s="3"/>
    </row>
    <row r="812" spans="3:13" x14ac:dyDescent="0.2">
      <c r="C812" s="2"/>
      <c r="G812" s="3"/>
      <c r="M812" s="3"/>
    </row>
    <row r="813" spans="3:13" x14ac:dyDescent="0.2">
      <c r="C813" s="2"/>
      <c r="G813" s="3"/>
      <c r="M813" s="3"/>
    </row>
    <row r="814" spans="3:13" x14ac:dyDescent="0.2">
      <c r="C814" s="2"/>
      <c r="G814" s="3"/>
      <c r="M814" s="3"/>
    </row>
    <row r="815" spans="3:13" x14ac:dyDescent="0.2">
      <c r="C815" s="2"/>
      <c r="G815" s="3"/>
      <c r="M815" s="3"/>
    </row>
    <row r="816" spans="3:13" x14ac:dyDescent="0.2">
      <c r="C816" s="2"/>
      <c r="G816" s="3"/>
      <c r="M816" s="3"/>
    </row>
    <row r="817" spans="3:13" x14ac:dyDescent="0.2">
      <c r="C817" s="2"/>
      <c r="G817" s="3"/>
      <c r="M817" s="3"/>
    </row>
    <row r="818" spans="3:13" x14ac:dyDescent="0.2">
      <c r="C818" s="2"/>
      <c r="G818" s="3"/>
      <c r="M818" s="3"/>
    </row>
    <row r="819" spans="3:13" x14ac:dyDescent="0.2">
      <c r="C819" s="2"/>
      <c r="G819" s="3"/>
      <c r="M819" s="3"/>
    </row>
    <row r="820" spans="3:13" x14ac:dyDescent="0.2">
      <c r="C820" s="2"/>
      <c r="G820" s="3"/>
      <c r="M820" s="3"/>
    </row>
    <row r="821" spans="3:13" x14ac:dyDescent="0.2">
      <c r="C821" s="2"/>
      <c r="G821" s="3"/>
      <c r="M821" s="3"/>
    </row>
    <row r="822" spans="3:13" x14ac:dyDescent="0.2">
      <c r="C822" s="2"/>
      <c r="G822" s="3"/>
      <c r="M822" s="3"/>
    </row>
    <row r="823" spans="3:13" x14ac:dyDescent="0.2">
      <c r="C823" s="2"/>
      <c r="G823" s="3"/>
      <c r="M823" s="3"/>
    </row>
    <row r="824" spans="3:13" x14ac:dyDescent="0.2">
      <c r="C824" s="2"/>
      <c r="G824" s="3"/>
      <c r="M824" s="3"/>
    </row>
    <row r="825" spans="3:13" x14ac:dyDescent="0.2">
      <c r="C825" s="2"/>
      <c r="G825" s="3"/>
      <c r="M825" s="3"/>
    </row>
    <row r="826" spans="3:13" x14ac:dyDescent="0.2">
      <c r="C826" s="2"/>
      <c r="G826" s="3"/>
      <c r="M826" s="3"/>
    </row>
    <row r="827" spans="3:13" x14ac:dyDescent="0.2">
      <c r="C827" s="2"/>
      <c r="G827" s="3"/>
      <c r="M827" s="3"/>
    </row>
    <row r="828" spans="3:13" x14ac:dyDescent="0.2">
      <c r="C828" s="2"/>
      <c r="G828" s="3"/>
      <c r="M828" s="3"/>
    </row>
    <row r="829" spans="3:13" x14ac:dyDescent="0.2">
      <c r="C829" s="2"/>
      <c r="G829" s="3"/>
      <c r="M829" s="3"/>
    </row>
    <row r="830" spans="3:13" x14ac:dyDescent="0.2">
      <c r="C830" s="2"/>
      <c r="G830" s="3"/>
      <c r="M830" s="3"/>
    </row>
    <row r="831" spans="3:13" x14ac:dyDescent="0.2">
      <c r="C831" s="2"/>
      <c r="G831" s="3"/>
      <c r="M831" s="3"/>
    </row>
    <row r="832" spans="3:13" x14ac:dyDescent="0.2">
      <c r="C832" s="2"/>
      <c r="G832" s="3"/>
      <c r="M832" s="3"/>
    </row>
    <row r="833" spans="3:13" x14ac:dyDescent="0.2">
      <c r="C833" s="2"/>
      <c r="G833" s="3"/>
      <c r="M833" s="3"/>
    </row>
    <row r="834" spans="3:13" x14ac:dyDescent="0.2">
      <c r="C834" s="2"/>
      <c r="G834" s="3"/>
      <c r="M834" s="3"/>
    </row>
    <row r="835" spans="3:13" x14ac:dyDescent="0.2">
      <c r="C835" s="2"/>
      <c r="G835" s="3"/>
      <c r="M835" s="3"/>
    </row>
    <row r="836" spans="3:13" x14ac:dyDescent="0.2">
      <c r="C836" s="2"/>
      <c r="G836" s="3"/>
      <c r="M836" s="3"/>
    </row>
    <row r="837" spans="3:13" x14ac:dyDescent="0.2">
      <c r="C837" s="2"/>
      <c r="G837" s="3"/>
      <c r="M837" s="3"/>
    </row>
    <row r="838" spans="3:13" x14ac:dyDescent="0.2">
      <c r="C838" s="2"/>
      <c r="G838" s="3"/>
      <c r="M838" s="3"/>
    </row>
    <row r="839" spans="3:13" x14ac:dyDescent="0.2">
      <c r="C839" s="2"/>
      <c r="G839" s="3"/>
      <c r="M839" s="3"/>
    </row>
    <row r="840" spans="3:13" x14ac:dyDescent="0.2">
      <c r="C840" s="2"/>
      <c r="G840" s="3"/>
      <c r="M840" s="3"/>
    </row>
    <row r="841" spans="3:13" x14ac:dyDescent="0.2">
      <c r="C841" s="2"/>
      <c r="G841" s="3"/>
      <c r="M841" s="3"/>
    </row>
    <row r="842" spans="3:13" x14ac:dyDescent="0.2">
      <c r="C842" s="2"/>
      <c r="G842" s="3"/>
      <c r="M842" s="3"/>
    </row>
    <row r="843" spans="3:13" x14ac:dyDescent="0.2">
      <c r="C843" s="2"/>
      <c r="G843" s="3"/>
      <c r="M843" s="3"/>
    </row>
    <row r="844" spans="3:13" x14ac:dyDescent="0.2">
      <c r="C844" s="2"/>
      <c r="G844" s="3"/>
      <c r="M844" s="3"/>
    </row>
    <row r="845" spans="3:13" x14ac:dyDescent="0.2">
      <c r="C845" s="2"/>
      <c r="G845" s="3"/>
      <c r="M845" s="3"/>
    </row>
    <row r="846" spans="3:13" x14ac:dyDescent="0.2">
      <c r="C846" s="2"/>
      <c r="G846" s="3"/>
      <c r="M846" s="3"/>
    </row>
    <row r="847" spans="3:13" x14ac:dyDescent="0.2">
      <c r="C847" s="2"/>
      <c r="G847" s="3"/>
      <c r="M847" s="3"/>
    </row>
    <row r="848" spans="3:13" x14ac:dyDescent="0.2">
      <c r="C848" s="2"/>
      <c r="G848" s="3"/>
      <c r="M848" s="3"/>
    </row>
    <row r="849" spans="3:13" x14ac:dyDescent="0.2">
      <c r="C849" s="2"/>
      <c r="G849" s="3"/>
      <c r="M849" s="3"/>
    </row>
    <row r="850" spans="3:13" x14ac:dyDescent="0.2">
      <c r="C850" s="2"/>
      <c r="G850" s="3"/>
      <c r="M850" s="3"/>
    </row>
    <row r="851" spans="3:13" x14ac:dyDescent="0.2">
      <c r="C851" s="2"/>
      <c r="G851" s="3"/>
      <c r="M851" s="3"/>
    </row>
    <row r="852" spans="3:13" x14ac:dyDescent="0.2">
      <c r="C852" s="2"/>
      <c r="G852" s="3"/>
      <c r="M852" s="3"/>
    </row>
    <row r="853" spans="3:13" x14ac:dyDescent="0.2">
      <c r="C853" s="2"/>
      <c r="G853" s="3"/>
      <c r="M853" s="3"/>
    </row>
    <row r="854" spans="3:13" x14ac:dyDescent="0.2">
      <c r="C854" s="2"/>
      <c r="G854" s="3"/>
      <c r="M854" s="3"/>
    </row>
    <row r="855" spans="3:13" x14ac:dyDescent="0.2">
      <c r="C855" s="2"/>
      <c r="G855" s="3"/>
      <c r="M855" s="3"/>
    </row>
    <row r="856" spans="3:13" x14ac:dyDescent="0.2">
      <c r="C856" s="2"/>
      <c r="G856" s="3"/>
      <c r="M856" s="3"/>
    </row>
    <row r="857" spans="3:13" x14ac:dyDescent="0.2">
      <c r="C857" s="2"/>
      <c r="G857" s="3"/>
      <c r="M857" s="3"/>
    </row>
    <row r="858" spans="3:13" x14ac:dyDescent="0.2">
      <c r="C858" s="2"/>
      <c r="G858" s="3"/>
      <c r="M858" s="3"/>
    </row>
    <row r="859" spans="3:13" x14ac:dyDescent="0.2">
      <c r="C859" s="2"/>
      <c r="G859" s="3"/>
      <c r="M859" s="3"/>
    </row>
    <row r="860" spans="3:13" x14ac:dyDescent="0.2">
      <c r="C860" s="2"/>
      <c r="G860" s="3"/>
      <c r="M860" s="3"/>
    </row>
    <row r="861" spans="3:13" x14ac:dyDescent="0.2">
      <c r="C861" s="2"/>
      <c r="G861" s="3"/>
      <c r="M861" s="3"/>
    </row>
    <row r="862" spans="3:13" x14ac:dyDescent="0.2">
      <c r="C862" s="2"/>
      <c r="G862" s="3"/>
      <c r="M862" s="3"/>
    </row>
    <row r="863" spans="3:13" x14ac:dyDescent="0.2">
      <c r="C863" s="2"/>
      <c r="G863" s="3"/>
      <c r="M863" s="3"/>
    </row>
    <row r="864" spans="3:13" x14ac:dyDescent="0.2">
      <c r="C864" s="2"/>
      <c r="G864" s="3"/>
      <c r="M864" s="3"/>
    </row>
    <row r="865" spans="3:13" x14ac:dyDescent="0.2">
      <c r="C865" s="2"/>
      <c r="G865" s="3"/>
      <c r="M865" s="3"/>
    </row>
    <row r="866" spans="3:13" x14ac:dyDescent="0.2">
      <c r="C866" s="2"/>
      <c r="G866" s="3"/>
      <c r="M866" s="3"/>
    </row>
    <row r="867" spans="3:13" x14ac:dyDescent="0.2">
      <c r="C867" s="2"/>
      <c r="G867" s="3"/>
      <c r="M867" s="3"/>
    </row>
    <row r="868" spans="3:13" x14ac:dyDescent="0.2">
      <c r="C868" s="2"/>
      <c r="G868" s="3"/>
      <c r="M868" s="3"/>
    </row>
    <row r="869" spans="3:13" x14ac:dyDescent="0.2">
      <c r="C869" s="2"/>
      <c r="G869" s="3"/>
      <c r="M869" s="3"/>
    </row>
    <row r="870" spans="3:13" x14ac:dyDescent="0.2">
      <c r="C870" s="2"/>
      <c r="G870" s="3"/>
      <c r="M870" s="3"/>
    </row>
    <row r="871" spans="3:13" x14ac:dyDescent="0.2">
      <c r="C871" s="2"/>
      <c r="G871" s="3"/>
      <c r="M871" s="3"/>
    </row>
    <row r="872" spans="3:13" x14ac:dyDescent="0.2">
      <c r="C872" s="2"/>
      <c r="G872" s="3"/>
      <c r="M872" s="3"/>
    </row>
    <row r="873" spans="3:13" x14ac:dyDescent="0.2">
      <c r="C873" s="2"/>
      <c r="G873" s="3"/>
      <c r="M873" s="3"/>
    </row>
    <row r="874" spans="3:13" x14ac:dyDescent="0.2">
      <c r="C874" s="2"/>
      <c r="G874" s="3"/>
      <c r="M874" s="3"/>
    </row>
    <row r="875" spans="3:13" x14ac:dyDescent="0.2">
      <c r="C875" s="2"/>
      <c r="G875" s="3"/>
      <c r="M875" s="3"/>
    </row>
    <row r="876" spans="3:13" x14ac:dyDescent="0.2">
      <c r="C876" s="2"/>
      <c r="G876" s="3"/>
      <c r="M876" s="3"/>
    </row>
    <row r="877" spans="3:13" x14ac:dyDescent="0.2">
      <c r="C877" s="2"/>
      <c r="G877" s="3"/>
      <c r="M877" s="3"/>
    </row>
    <row r="878" spans="3:13" x14ac:dyDescent="0.2">
      <c r="C878" s="2"/>
      <c r="G878" s="3"/>
      <c r="M878" s="3"/>
    </row>
    <row r="879" spans="3:13" x14ac:dyDescent="0.2">
      <c r="C879" s="2"/>
      <c r="G879" s="3"/>
      <c r="M879" s="3"/>
    </row>
    <row r="880" spans="3:13" x14ac:dyDescent="0.2">
      <c r="C880" s="2"/>
      <c r="G880" s="3"/>
      <c r="M880" s="3"/>
    </row>
    <row r="881" spans="3:13" x14ac:dyDescent="0.2">
      <c r="C881" s="2"/>
      <c r="G881" s="3"/>
      <c r="M881" s="3"/>
    </row>
    <row r="882" spans="3:13" x14ac:dyDescent="0.2">
      <c r="C882" s="2"/>
      <c r="G882" s="3"/>
      <c r="M882" s="3"/>
    </row>
    <row r="883" spans="3:13" x14ac:dyDescent="0.2">
      <c r="C883" s="2"/>
      <c r="G883" s="3"/>
      <c r="M883" s="3"/>
    </row>
    <row r="884" spans="3:13" x14ac:dyDescent="0.2">
      <c r="C884" s="2"/>
      <c r="G884" s="3"/>
      <c r="M884" s="3"/>
    </row>
    <row r="885" spans="3:13" x14ac:dyDescent="0.2">
      <c r="C885" s="2"/>
      <c r="G885" s="3"/>
      <c r="M885" s="3"/>
    </row>
    <row r="886" spans="3:13" x14ac:dyDescent="0.2">
      <c r="C886" s="2"/>
      <c r="G886" s="3"/>
      <c r="M886" s="3"/>
    </row>
    <row r="887" spans="3:13" x14ac:dyDescent="0.2">
      <c r="C887" s="2"/>
      <c r="G887" s="3"/>
      <c r="M887" s="3"/>
    </row>
    <row r="888" spans="3:13" x14ac:dyDescent="0.2">
      <c r="C888" s="2"/>
      <c r="G888" s="3"/>
      <c r="M888" s="3"/>
    </row>
    <row r="889" spans="3:13" x14ac:dyDescent="0.2">
      <c r="C889" s="2"/>
      <c r="G889" s="3"/>
      <c r="M889" s="3"/>
    </row>
    <row r="890" spans="3:13" x14ac:dyDescent="0.2">
      <c r="C890" s="2"/>
      <c r="G890" s="3"/>
      <c r="M890" s="3"/>
    </row>
    <row r="891" spans="3:13" x14ac:dyDescent="0.2">
      <c r="C891" s="2"/>
      <c r="G891" s="3"/>
      <c r="M891" s="3"/>
    </row>
    <row r="892" spans="3:13" x14ac:dyDescent="0.2">
      <c r="C892" s="2"/>
      <c r="G892" s="3"/>
      <c r="M892" s="3"/>
    </row>
    <row r="893" spans="3:13" x14ac:dyDescent="0.2">
      <c r="C893" s="2"/>
      <c r="G893" s="3"/>
      <c r="M893" s="3"/>
    </row>
    <row r="894" spans="3:13" x14ac:dyDescent="0.2">
      <c r="C894" s="2"/>
      <c r="G894" s="3"/>
      <c r="M894" s="3"/>
    </row>
    <row r="895" spans="3:13" x14ac:dyDescent="0.2">
      <c r="C895" s="2"/>
      <c r="G895" s="3"/>
      <c r="M895" s="3"/>
    </row>
    <row r="896" spans="3:13" x14ac:dyDescent="0.2">
      <c r="C896" s="2"/>
      <c r="G896" s="3"/>
      <c r="M896" s="3"/>
    </row>
    <row r="897" spans="3:13" x14ac:dyDescent="0.2">
      <c r="C897" s="2"/>
      <c r="G897" s="3"/>
      <c r="M897" s="3"/>
    </row>
    <row r="898" spans="3:13" x14ac:dyDescent="0.2">
      <c r="C898" s="2"/>
      <c r="G898" s="3"/>
      <c r="M898" s="3"/>
    </row>
    <row r="899" spans="3:13" x14ac:dyDescent="0.2">
      <c r="C899" s="2"/>
      <c r="G899" s="3"/>
      <c r="M899" s="3"/>
    </row>
    <row r="900" spans="3:13" x14ac:dyDescent="0.2">
      <c r="C900" s="2"/>
      <c r="G900" s="3"/>
      <c r="M900" s="3"/>
    </row>
    <row r="901" spans="3:13" x14ac:dyDescent="0.2">
      <c r="C901" s="2"/>
      <c r="G901" s="3"/>
      <c r="M901" s="3"/>
    </row>
    <row r="902" spans="3:13" x14ac:dyDescent="0.2">
      <c r="C902" s="2"/>
      <c r="G902" s="3"/>
      <c r="M902" s="3"/>
    </row>
    <row r="903" spans="3:13" x14ac:dyDescent="0.2">
      <c r="C903" s="2"/>
      <c r="G903" s="3"/>
      <c r="M903" s="3"/>
    </row>
    <row r="904" spans="3:13" x14ac:dyDescent="0.2">
      <c r="C904" s="2"/>
      <c r="G904" s="3"/>
      <c r="M904" s="3"/>
    </row>
    <row r="905" spans="3:13" x14ac:dyDescent="0.2">
      <c r="C905" s="2"/>
      <c r="G905" s="3"/>
      <c r="M905" s="3"/>
    </row>
    <row r="906" spans="3:13" x14ac:dyDescent="0.2">
      <c r="C906" s="2"/>
      <c r="G906" s="3"/>
      <c r="M906" s="3"/>
    </row>
    <row r="907" spans="3:13" x14ac:dyDescent="0.2">
      <c r="C907" s="2"/>
      <c r="G907" s="3"/>
      <c r="M907" s="3"/>
    </row>
    <row r="908" spans="3:13" x14ac:dyDescent="0.2">
      <c r="C908" s="2"/>
      <c r="G908" s="3"/>
      <c r="M908" s="3"/>
    </row>
    <row r="909" spans="3:13" x14ac:dyDescent="0.2">
      <c r="C909" s="2"/>
      <c r="G909" s="3"/>
      <c r="M909" s="3"/>
    </row>
    <row r="910" spans="3:13" x14ac:dyDescent="0.2">
      <c r="C910" s="2"/>
      <c r="G910" s="3"/>
      <c r="M910" s="3"/>
    </row>
    <row r="911" spans="3:13" x14ac:dyDescent="0.2">
      <c r="C911" s="2"/>
      <c r="G911" s="3"/>
      <c r="M911" s="3"/>
    </row>
    <row r="912" spans="3:13" x14ac:dyDescent="0.2">
      <c r="C912" s="2"/>
      <c r="G912" s="3"/>
      <c r="M912" s="3"/>
    </row>
    <row r="913" spans="3:13" x14ac:dyDescent="0.2">
      <c r="C913" s="2"/>
      <c r="G913" s="3"/>
      <c r="M913" s="3"/>
    </row>
    <row r="914" spans="3:13" x14ac:dyDescent="0.2">
      <c r="C914" s="2"/>
      <c r="G914" s="3"/>
      <c r="M914" s="3"/>
    </row>
    <row r="915" spans="3:13" x14ac:dyDescent="0.2">
      <c r="C915" s="2"/>
      <c r="G915" s="3"/>
      <c r="M915" s="3"/>
    </row>
    <row r="916" spans="3:13" x14ac:dyDescent="0.2">
      <c r="C916" s="2"/>
      <c r="G916" s="3"/>
      <c r="M916" s="3"/>
    </row>
    <row r="917" spans="3:13" x14ac:dyDescent="0.2">
      <c r="C917" s="2"/>
      <c r="G917" s="3"/>
      <c r="M917" s="3"/>
    </row>
    <row r="918" spans="3:13" x14ac:dyDescent="0.2">
      <c r="C918" s="2"/>
      <c r="G918" s="3"/>
      <c r="M918" s="3"/>
    </row>
    <row r="919" spans="3:13" x14ac:dyDescent="0.2">
      <c r="C919" s="2"/>
      <c r="G919" s="3"/>
      <c r="M919" s="3"/>
    </row>
    <row r="920" spans="3:13" x14ac:dyDescent="0.2">
      <c r="C920" s="2"/>
      <c r="G920" s="3"/>
      <c r="M920" s="3"/>
    </row>
    <row r="921" spans="3:13" x14ac:dyDescent="0.2">
      <c r="C921" s="2"/>
      <c r="G921" s="3"/>
      <c r="M921" s="3"/>
    </row>
    <row r="922" spans="3:13" x14ac:dyDescent="0.2">
      <c r="C922" s="2"/>
      <c r="G922" s="3"/>
      <c r="M922" s="3"/>
    </row>
    <row r="923" spans="3:13" x14ac:dyDescent="0.2">
      <c r="C923" s="2"/>
      <c r="G923" s="3"/>
      <c r="M923" s="3"/>
    </row>
    <row r="924" spans="3:13" x14ac:dyDescent="0.2">
      <c r="C924" s="2"/>
      <c r="G924" s="3"/>
      <c r="M924" s="3"/>
    </row>
    <row r="925" spans="3:13" x14ac:dyDescent="0.2">
      <c r="C925" s="2"/>
      <c r="G925" s="3"/>
      <c r="M925" s="3"/>
    </row>
    <row r="926" spans="3:13" x14ac:dyDescent="0.2">
      <c r="C926" s="2"/>
      <c r="G926" s="3"/>
      <c r="M926" s="3"/>
    </row>
    <row r="927" spans="3:13" x14ac:dyDescent="0.2">
      <c r="C927" s="2"/>
      <c r="G927" s="3"/>
      <c r="M927" s="3"/>
    </row>
    <row r="928" spans="3:13" x14ac:dyDescent="0.2">
      <c r="C928" s="2"/>
      <c r="G928" s="3"/>
      <c r="M928" s="3"/>
    </row>
    <row r="929" spans="3:13" x14ac:dyDescent="0.2">
      <c r="C929" s="2"/>
      <c r="G929" s="3"/>
      <c r="M929" s="3"/>
    </row>
    <row r="930" spans="3:13" x14ac:dyDescent="0.2">
      <c r="C930" s="2"/>
      <c r="G930" s="3"/>
      <c r="M930" s="3"/>
    </row>
    <row r="931" spans="3:13" x14ac:dyDescent="0.2">
      <c r="C931" s="2"/>
      <c r="G931" s="3"/>
      <c r="M931" s="3"/>
    </row>
    <row r="932" spans="3:13" x14ac:dyDescent="0.2">
      <c r="C932" s="2"/>
      <c r="G932" s="3"/>
      <c r="M932" s="3"/>
    </row>
    <row r="933" spans="3:13" x14ac:dyDescent="0.2">
      <c r="C933" s="2"/>
      <c r="G933" s="3"/>
      <c r="M933" s="3"/>
    </row>
    <row r="934" spans="3:13" x14ac:dyDescent="0.2">
      <c r="C934" s="2"/>
      <c r="G934" s="3"/>
      <c r="M934" s="3"/>
    </row>
    <row r="935" spans="3:13" x14ac:dyDescent="0.2">
      <c r="C935" s="2"/>
      <c r="G935" s="3"/>
      <c r="M935" s="3"/>
    </row>
    <row r="936" spans="3:13" x14ac:dyDescent="0.2">
      <c r="C936" s="2"/>
      <c r="G936" s="3"/>
      <c r="M936" s="3"/>
    </row>
    <row r="937" spans="3:13" x14ac:dyDescent="0.2">
      <c r="C937" s="2"/>
      <c r="G937" s="3"/>
      <c r="M937" s="3"/>
    </row>
    <row r="938" spans="3:13" x14ac:dyDescent="0.2">
      <c r="C938" s="2"/>
      <c r="G938" s="3"/>
      <c r="M938" s="3"/>
    </row>
    <row r="939" spans="3:13" x14ac:dyDescent="0.2">
      <c r="C939" s="2"/>
      <c r="G939" s="3"/>
      <c r="M939" s="3"/>
    </row>
    <row r="940" spans="3:13" x14ac:dyDescent="0.2">
      <c r="C940" s="2"/>
      <c r="G940" s="3"/>
      <c r="M940" s="3"/>
    </row>
    <row r="941" spans="3:13" x14ac:dyDescent="0.2">
      <c r="C941" s="2"/>
      <c r="G941" s="3"/>
      <c r="M941" s="3"/>
    </row>
    <row r="942" spans="3:13" x14ac:dyDescent="0.2">
      <c r="C942" s="2"/>
      <c r="G942" s="3"/>
      <c r="M942" s="3"/>
    </row>
    <row r="943" spans="3:13" x14ac:dyDescent="0.2">
      <c r="C943" s="2"/>
      <c r="G943" s="3"/>
      <c r="M943" s="3"/>
    </row>
    <row r="944" spans="3:13" x14ac:dyDescent="0.2">
      <c r="C944" s="2"/>
      <c r="G944" s="3"/>
      <c r="M944" s="3"/>
    </row>
    <row r="945" spans="3:13" x14ac:dyDescent="0.2">
      <c r="C945" s="2"/>
      <c r="G945" s="3"/>
      <c r="M945" s="3"/>
    </row>
    <row r="946" spans="3:13" x14ac:dyDescent="0.2">
      <c r="C946" s="2"/>
      <c r="G946" s="3"/>
      <c r="M946" s="3"/>
    </row>
    <row r="947" spans="3:13" x14ac:dyDescent="0.2">
      <c r="C947" s="2"/>
      <c r="G947" s="3"/>
      <c r="M947" s="3"/>
    </row>
    <row r="948" spans="3:13" x14ac:dyDescent="0.2">
      <c r="C948" s="2"/>
      <c r="G948" s="3"/>
      <c r="M948" s="3"/>
    </row>
    <row r="949" spans="3:13" x14ac:dyDescent="0.2">
      <c r="C949" s="2"/>
      <c r="G949" s="3"/>
      <c r="M949" s="3"/>
    </row>
    <row r="950" spans="3:13" x14ac:dyDescent="0.2">
      <c r="C950" s="2"/>
      <c r="G950" s="3"/>
      <c r="M950" s="3"/>
    </row>
    <row r="951" spans="3:13" x14ac:dyDescent="0.2">
      <c r="C951" s="2"/>
      <c r="G951" s="3"/>
      <c r="M951" s="3"/>
    </row>
    <row r="952" spans="3:13" x14ac:dyDescent="0.2">
      <c r="C952" s="2"/>
      <c r="G952" s="3"/>
      <c r="M952" s="3"/>
    </row>
    <row r="953" spans="3:13" x14ac:dyDescent="0.2">
      <c r="C953" s="2"/>
      <c r="G953" s="3"/>
      <c r="M953" s="3"/>
    </row>
    <row r="954" spans="3:13" x14ac:dyDescent="0.2">
      <c r="C954" s="2"/>
      <c r="G954" s="3"/>
      <c r="M954" s="3"/>
    </row>
    <row r="955" spans="3:13" x14ac:dyDescent="0.2">
      <c r="C955" s="2"/>
      <c r="G955" s="3"/>
      <c r="M955" s="3"/>
    </row>
    <row r="956" spans="3:13" x14ac:dyDescent="0.2">
      <c r="C956" s="2"/>
      <c r="G956" s="3"/>
      <c r="M956" s="3"/>
    </row>
    <row r="957" spans="3:13" x14ac:dyDescent="0.2">
      <c r="C957" s="2"/>
      <c r="G957" s="3"/>
      <c r="M957" s="3"/>
    </row>
    <row r="958" spans="3:13" x14ac:dyDescent="0.2">
      <c r="C958" s="2"/>
      <c r="G958" s="3"/>
      <c r="M958" s="3"/>
    </row>
    <row r="959" spans="3:13" x14ac:dyDescent="0.2">
      <c r="C959" s="2"/>
      <c r="G959" s="3"/>
      <c r="M959" s="3"/>
    </row>
    <row r="960" spans="3:13" x14ac:dyDescent="0.2">
      <c r="C960" s="2"/>
      <c r="G960" s="3"/>
      <c r="M960" s="3"/>
    </row>
    <row r="961" spans="3:13" x14ac:dyDescent="0.2">
      <c r="C961" s="2"/>
      <c r="G961" s="3"/>
      <c r="M961" s="3"/>
    </row>
    <row r="962" spans="3:13" x14ac:dyDescent="0.2">
      <c r="C962" s="2"/>
      <c r="G962" s="3"/>
      <c r="M962" s="3"/>
    </row>
    <row r="963" spans="3:13" x14ac:dyDescent="0.2">
      <c r="C963" s="2"/>
      <c r="G963" s="3"/>
      <c r="M963" s="3"/>
    </row>
    <row r="964" spans="3:13" x14ac:dyDescent="0.2">
      <c r="C964" s="2"/>
      <c r="G964" s="3"/>
      <c r="M964" s="3"/>
    </row>
    <row r="965" spans="3:13" x14ac:dyDescent="0.2">
      <c r="C965" s="2"/>
      <c r="G965" s="3"/>
      <c r="M965" s="3"/>
    </row>
    <row r="966" spans="3:13" x14ac:dyDescent="0.2">
      <c r="C966" s="2"/>
      <c r="G966" s="3"/>
      <c r="M966" s="3"/>
    </row>
    <row r="967" spans="3:13" x14ac:dyDescent="0.2">
      <c r="C967" s="2"/>
      <c r="G967" s="3"/>
      <c r="M967" s="3"/>
    </row>
    <row r="968" spans="3:13" x14ac:dyDescent="0.2">
      <c r="C968" s="2"/>
      <c r="G968" s="3"/>
      <c r="M968" s="3"/>
    </row>
    <row r="969" spans="3:13" x14ac:dyDescent="0.2">
      <c r="C969" s="2"/>
      <c r="G969" s="3"/>
      <c r="M969" s="3"/>
    </row>
    <row r="970" spans="3:13" x14ac:dyDescent="0.2">
      <c r="C970" s="2"/>
      <c r="G970" s="3"/>
      <c r="M970" s="3"/>
    </row>
    <row r="971" spans="3:13" x14ac:dyDescent="0.2">
      <c r="C971" s="2"/>
      <c r="G971" s="3"/>
      <c r="M971" s="3"/>
    </row>
    <row r="972" spans="3:13" x14ac:dyDescent="0.2">
      <c r="C972" s="2"/>
      <c r="G972" s="3"/>
      <c r="M972" s="3"/>
    </row>
    <row r="973" spans="3:13" x14ac:dyDescent="0.2">
      <c r="C973" s="2"/>
      <c r="G973" s="3"/>
      <c r="M973" s="3"/>
    </row>
    <row r="974" spans="3:13" x14ac:dyDescent="0.2">
      <c r="C974" s="2"/>
      <c r="G974" s="3"/>
      <c r="M974" s="3"/>
    </row>
    <row r="975" spans="3:13" x14ac:dyDescent="0.2">
      <c r="C975" s="2"/>
      <c r="G975" s="3"/>
      <c r="M975" s="3"/>
    </row>
    <row r="976" spans="3:13" x14ac:dyDescent="0.2">
      <c r="C976" s="2"/>
      <c r="G976" s="3"/>
      <c r="M976" s="3"/>
    </row>
    <row r="977" spans="3:13" x14ac:dyDescent="0.2">
      <c r="C977" s="2"/>
      <c r="G977" s="3"/>
      <c r="M977" s="3"/>
    </row>
    <row r="978" spans="3:13" x14ac:dyDescent="0.2">
      <c r="C978" s="2"/>
      <c r="G978" s="3"/>
      <c r="M978" s="3"/>
    </row>
    <row r="979" spans="3:13" x14ac:dyDescent="0.2">
      <c r="C979" s="2"/>
      <c r="G979" s="3"/>
      <c r="M979" s="3"/>
    </row>
    <row r="980" spans="3:13" x14ac:dyDescent="0.2">
      <c r="C980" s="2"/>
      <c r="G980" s="3"/>
      <c r="M980" s="3"/>
    </row>
    <row r="981" spans="3:13" x14ac:dyDescent="0.2">
      <c r="C981" s="2"/>
      <c r="G981" s="3"/>
      <c r="M981" s="3"/>
    </row>
    <row r="982" spans="3:13" x14ac:dyDescent="0.2">
      <c r="C982" s="2"/>
      <c r="G982" s="3"/>
      <c r="M982" s="3"/>
    </row>
    <row r="983" spans="3:13" x14ac:dyDescent="0.2">
      <c r="C983" s="2"/>
      <c r="G983" s="3"/>
      <c r="M983" s="3"/>
    </row>
    <row r="984" spans="3:13" x14ac:dyDescent="0.2">
      <c r="C984" s="2"/>
      <c r="G984" s="3"/>
      <c r="M984" s="3"/>
    </row>
    <row r="985" spans="3:13" x14ac:dyDescent="0.2">
      <c r="C985" s="2"/>
      <c r="G985" s="3"/>
      <c r="M985" s="3"/>
    </row>
    <row r="986" spans="3:13" x14ac:dyDescent="0.2">
      <c r="C986" s="2"/>
      <c r="G986" s="3"/>
      <c r="M986" s="3"/>
    </row>
    <row r="987" spans="3:13" x14ac:dyDescent="0.2">
      <c r="C987" s="2"/>
      <c r="G987" s="3"/>
      <c r="M987" s="3"/>
    </row>
    <row r="988" spans="3:13" x14ac:dyDescent="0.2">
      <c r="C988" s="2"/>
      <c r="G988" s="3"/>
      <c r="M988" s="3"/>
    </row>
    <row r="989" spans="3:13" x14ac:dyDescent="0.2">
      <c r="C989" s="2"/>
      <c r="G989" s="3"/>
      <c r="M989" s="3"/>
    </row>
    <row r="990" spans="3:13" x14ac:dyDescent="0.2">
      <c r="C990" s="2"/>
      <c r="G990" s="3"/>
      <c r="M990" s="3"/>
    </row>
    <row r="991" spans="3:13" x14ac:dyDescent="0.2">
      <c r="C991" s="2"/>
      <c r="G991" s="3"/>
      <c r="M991" s="3"/>
    </row>
    <row r="992" spans="3:13" x14ac:dyDescent="0.2">
      <c r="C992" s="2"/>
      <c r="G992" s="3"/>
      <c r="M992" s="3"/>
    </row>
    <row r="993" spans="3:13" x14ac:dyDescent="0.2">
      <c r="C993" s="2"/>
      <c r="G993" s="3"/>
      <c r="M993" s="3"/>
    </row>
    <row r="994" spans="3:13" x14ac:dyDescent="0.2">
      <c r="C994" s="2"/>
      <c r="G994" s="3"/>
      <c r="M994" s="3"/>
    </row>
    <row r="995" spans="3:13" x14ac:dyDescent="0.2">
      <c r="C995" s="2"/>
      <c r="G995" s="3"/>
      <c r="M995" s="3"/>
    </row>
    <row r="996" spans="3:13" x14ac:dyDescent="0.2">
      <c r="C996" s="2"/>
      <c r="G996" s="3"/>
      <c r="M996" s="3"/>
    </row>
    <row r="997" spans="3:13" x14ac:dyDescent="0.2">
      <c r="C997" s="2"/>
      <c r="G997" s="3"/>
      <c r="M997" s="3"/>
    </row>
    <row r="998" spans="3:13" x14ac:dyDescent="0.2">
      <c r="C998" s="2"/>
      <c r="G998" s="3"/>
      <c r="M998" s="3"/>
    </row>
    <row r="999" spans="3:13" x14ac:dyDescent="0.2">
      <c r="C999" s="2"/>
      <c r="G999" s="3"/>
      <c r="M999" s="3"/>
    </row>
    <row r="1000" spans="3:13" x14ac:dyDescent="0.2">
      <c r="C1000" s="2"/>
      <c r="G1000" s="3"/>
      <c r="M1000" s="3"/>
    </row>
    <row r="1001" spans="3:13" x14ac:dyDescent="0.2">
      <c r="C1001" s="2"/>
      <c r="G1001" s="3"/>
      <c r="M1001" s="3"/>
    </row>
    <row r="1002" spans="3:13" x14ac:dyDescent="0.2">
      <c r="C1002" s="2"/>
      <c r="G1002" s="3"/>
      <c r="M1002" s="3"/>
    </row>
    <row r="1003" spans="3:13" x14ac:dyDescent="0.2">
      <c r="C1003" s="2"/>
      <c r="G1003" s="3"/>
      <c r="M1003" s="3"/>
    </row>
    <row r="1004" spans="3:13" x14ac:dyDescent="0.2">
      <c r="C1004" s="2"/>
      <c r="G1004" s="3"/>
      <c r="M1004" s="3"/>
    </row>
    <row r="1005" spans="3:13" x14ac:dyDescent="0.2">
      <c r="C1005" s="2"/>
      <c r="G1005" s="3"/>
      <c r="M1005" s="3"/>
    </row>
    <row r="1006" spans="3:13" x14ac:dyDescent="0.2">
      <c r="C1006" s="2"/>
      <c r="G1006" s="3"/>
      <c r="M1006" s="3"/>
    </row>
    <row r="1007" spans="3:13" x14ac:dyDescent="0.2">
      <c r="C1007" s="2"/>
      <c r="G1007" s="3"/>
      <c r="M1007" s="3"/>
    </row>
    <row r="1008" spans="3:13" x14ac:dyDescent="0.2">
      <c r="C1008" s="2"/>
      <c r="G1008" s="3"/>
      <c r="M1008" s="3"/>
    </row>
    <row r="1009" spans="3:13" x14ac:dyDescent="0.2">
      <c r="C1009" s="2"/>
      <c r="G1009" s="3"/>
      <c r="M1009" s="3"/>
    </row>
  </sheetData>
  <mergeCells count="3">
    <mergeCell ref="G1:L1"/>
    <mergeCell ref="M1:R1"/>
    <mergeCell ref="S1:T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2019-10-27T19:52:54Z</dcterms:created>
  <dcterms:modified xsi:type="dcterms:W3CDTF">2019-10-27T19:54:03Z</dcterms:modified>
</cp:coreProperties>
</file>