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460" windowWidth="27940" windowHeight="15380" tabRatio="584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<sst xmlns="http://schemas.openxmlformats.org/spreadsheetml/2006/main" count="340" uniqueCount="129">
  <si>
    <t>VAULT</t>
  </si>
  <si>
    <t>BARS</t>
  </si>
  <si>
    <t>BEAM</t>
  </si>
  <si>
    <t>FLOOR</t>
  </si>
  <si>
    <t>OVERALL</t>
  </si>
  <si>
    <t>Score</t>
  </si>
  <si>
    <t xml:space="preserve"> </t>
  </si>
  <si>
    <t>GYMNAST</t>
  </si>
  <si>
    <t>NO</t>
  </si>
  <si>
    <t>D Score</t>
  </si>
  <si>
    <t>CLUB</t>
  </si>
  <si>
    <t>Pos</t>
  </si>
  <si>
    <t>E Score</t>
  </si>
  <si>
    <t>VT 52</t>
  </si>
  <si>
    <t>Maisie Johnstone</t>
  </si>
  <si>
    <t>COPGC</t>
  </si>
  <si>
    <t>VT 53</t>
  </si>
  <si>
    <t>Alexa Keijzer</t>
  </si>
  <si>
    <t>VT 54</t>
  </si>
  <si>
    <t>Kacey-Leigh Hoole</t>
  </si>
  <si>
    <t>VT 55</t>
  </si>
  <si>
    <t>Millie Taylor</t>
  </si>
  <si>
    <t>Bolton</t>
  </si>
  <si>
    <t>VT 56</t>
  </si>
  <si>
    <t>Kayla-May Pass</t>
  </si>
  <si>
    <t>VT 57</t>
  </si>
  <si>
    <t xml:space="preserve">Evie Cook </t>
  </si>
  <si>
    <t>VT 58</t>
  </si>
  <si>
    <t>Olivia Stanek</t>
  </si>
  <si>
    <t>VT 59</t>
  </si>
  <si>
    <t>Molly Green</t>
  </si>
  <si>
    <t>VT 60</t>
  </si>
  <si>
    <t>Jessica Hargreaves</t>
  </si>
  <si>
    <t>BOLTON</t>
  </si>
  <si>
    <t>VT 61</t>
  </si>
  <si>
    <t>Eira Devoy-Wood</t>
  </si>
  <si>
    <t>VT 62</t>
  </si>
  <si>
    <t>Isabella Thoma</t>
  </si>
  <si>
    <t>VT 63</t>
  </si>
  <si>
    <t>Brooke Livesey</t>
  </si>
  <si>
    <t>VT 64</t>
  </si>
  <si>
    <t>Imogen Stenton</t>
  </si>
  <si>
    <t>W&amp;A</t>
  </si>
  <si>
    <t>VT 65</t>
  </si>
  <si>
    <t>Alisha Rishton-Patel</t>
  </si>
  <si>
    <t>AB 66</t>
  </si>
  <si>
    <t>Darcy Gee</t>
  </si>
  <si>
    <t>AB 67</t>
  </si>
  <si>
    <t>Ava Mosley</t>
  </si>
  <si>
    <t>AB 68</t>
  </si>
  <si>
    <t>Wiktoria Gorka</t>
  </si>
  <si>
    <t>AB 69</t>
  </si>
  <si>
    <t>Savanna Heywood</t>
  </si>
  <si>
    <t>AB 70</t>
  </si>
  <si>
    <t>Natasha Martin</t>
  </si>
  <si>
    <t>AB 71</t>
  </si>
  <si>
    <t>Bethany Landry</t>
  </si>
  <si>
    <t>AB 72</t>
  </si>
  <si>
    <t>Emma Bottle</t>
  </si>
  <si>
    <t>AB 73</t>
  </si>
  <si>
    <t>Safiyyah Manjra</t>
  </si>
  <si>
    <t>AB 74</t>
  </si>
  <si>
    <t>Evie Winstanley</t>
  </si>
  <si>
    <t>AB 75</t>
  </si>
  <si>
    <t>Moyra Richardson</t>
  </si>
  <si>
    <t>AB 76</t>
  </si>
  <si>
    <t>Amelia Ashworth</t>
  </si>
  <si>
    <t>AB 77</t>
  </si>
  <si>
    <t>Ellie Lomax</t>
  </si>
  <si>
    <t>FX 91</t>
  </si>
  <si>
    <t>Ellie Rose Donnellan</t>
  </si>
  <si>
    <t>FX 92</t>
  </si>
  <si>
    <t>Katie Zalewski</t>
  </si>
  <si>
    <t>FX 93</t>
  </si>
  <si>
    <t>Skyla Clohessy</t>
  </si>
  <si>
    <t>FX 94</t>
  </si>
  <si>
    <t>Jenna Eland</t>
  </si>
  <si>
    <t>FX 95</t>
  </si>
  <si>
    <t>Lauren Clarke</t>
  </si>
  <si>
    <t>FX 96</t>
  </si>
  <si>
    <t>Emma Prescott</t>
  </si>
  <si>
    <t>FX 97</t>
  </si>
  <si>
    <t xml:space="preserve">Lily Adamson </t>
  </si>
  <si>
    <t>BB 78</t>
  </si>
  <si>
    <t>Isabelle Coupe</t>
  </si>
  <si>
    <t>BB 79</t>
  </si>
  <si>
    <t>Olivia Coupe</t>
  </si>
  <si>
    <t>BB 80</t>
  </si>
  <si>
    <t>Tia Abrams</t>
  </si>
  <si>
    <t>BB 81</t>
  </si>
  <si>
    <t>Natasha Vickers</t>
  </si>
  <si>
    <t>BB 82</t>
  </si>
  <si>
    <t>Phoebe Taylor</t>
  </si>
  <si>
    <t>BB 83</t>
  </si>
  <si>
    <t>Amaia Francis</t>
  </si>
  <si>
    <t>BB 84</t>
  </si>
  <si>
    <t>Hannah Dickinson</t>
  </si>
  <si>
    <t>BB 85</t>
  </si>
  <si>
    <t>Holly French</t>
  </si>
  <si>
    <t>BB 86</t>
  </si>
  <si>
    <t>Jaeda Wallis</t>
  </si>
  <si>
    <t>BB 87</t>
  </si>
  <si>
    <t>Kaidy Hurst</t>
  </si>
  <si>
    <t>BB 88</t>
  </si>
  <si>
    <t>Isabelle Johnson</t>
  </si>
  <si>
    <t>BB 89</t>
  </si>
  <si>
    <t>Halima Amed-Yusuf</t>
  </si>
  <si>
    <t>BB 90</t>
  </si>
  <si>
    <t>Abbi Jackson</t>
  </si>
  <si>
    <t>FX 98</t>
  </si>
  <si>
    <t>Abigail lane</t>
  </si>
  <si>
    <t>FX 99</t>
  </si>
  <si>
    <t>Leah Mills</t>
  </si>
  <si>
    <t>FX 100</t>
  </si>
  <si>
    <t>Caitlin hurst</t>
  </si>
  <si>
    <t>FX 101</t>
  </si>
  <si>
    <t>Nikola Janowska</t>
  </si>
  <si>
    <t>FX 102</t>
  </si>
  <si>
    <t>Olivia Huskinson</t>
  </si>
  <si>
    <t>FX 103</t>
  </si>
  <si>
    <t>Joshua Gilbert</t>
  </si>
  <si>
    <t>PENDLE</t>
  </si>
  <si>
    <t>FX 104</t>
  </si>
  <si>
    <t>Victoria Collins</t>
  </si>
  <si>
    <t>FX 105</t>
  </si>
  <si>
    <t>Alyssa Agnola</t>
  </si>
  <si>
    <t>deductions</t>
  </si>
  <si>
    <t>ded</t>
  </si>
  <si>
    <t>BEAM/rings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</si>
</sst>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0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sz val="26"/>
      <color indexed="10"/>
      <name val="Arial"/>
      <family val="2"/>
    </font>
    <font>
      <b/>
      <sz val="2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0"/>
    </font>
    <font>
      <sz val="14"/>
      <color indexed="9"/>
      <name val="Arial"/>
      <family val="0"/>
    </font>
    <font>
      <sz val="11"/>
      <color indexed="9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0"/>
    </font>
    <font>
      <sz val="9"/>
      <color rgb="FF000000"/>
      <name val="Arial"/>
      <family val="2"/>
    </font>
    <font>
      <sz val="10"/>
      <color theme="0"/>
      <name val="Arial"/>
      <family val="0"/>
    </font>
    <font>
      <sz val="14"/>
      <color theme="0"/>
      <name val="Arial"/>
      <family val="0"/>
    </font>
    <font>
      <sz val="11"/>
      <color theme="0"/>
      <name val="Arial"/>
      <family val="0"/>
    </font>
    <font>
      <sz val="9"/>
      <color theme="0"/>
      <name val="Arial"/>
      <family val="0"/>
    </font>
    <font>
      <sz val="10"/>
      <color theme="1"/>
      <name val="Arial"/>
      <family val="0"/>
    </font>
    <font>
      <sz val="9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2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2" fontId="9" fillId="0" borderId="10" xfId="58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9" fillId="0" borderId="0" xfId="58" applyNumberFormat="1" applyFont="1" applyFill="1" applyBorder="1" applyAlignment="1">
      <alignment horizontal="center" wrapText="1"/>
      <protection/>
    </xf>
    <xf numFmtId="17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2" fillId="0" borderId="10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33" fillId="0" borderId="10" xfId="53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5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57" fillId="0" borderId="10" xfId="57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35" fillId="0" borderId="10" xfId="0" applyFont="1" applyFill="1" applyBorder="1" applyAlignment="1">
      <alignment horizontal="center"/>
    </xf>
    <xf numFmtId="172" fontId="1" fillId="0" borderId="10" xfId="58" applyNumberFormat="1" applyFont="1" applyFill="1" applyBorder="1" applyAlignment="1">
      <alignment horizontal="center" wrapText="1"/>
      <protection/>
    </xf>
    <xf numFmtId="17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5" fillId="0" borderId="10" xfId="53" applyFont="1" applyFill="1" applyBorder="1" applyAlignment="1" applyProtection="1">
      <alignment horizontal="center"/>
      <protection/>
    </xf>
    <xf numFmtId="0" fontId="35" fillId="0" borderId="10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1" fillId="0" borderId="0" xfId="58" applyNumberFormat="1" applyFont="1" applyFill="1" applyBorder="1" applyAlignment="1">
      <alignment horizontal="center" wrapText="1"/>
      <protection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2" fontId="62" fillId="0" borderId="10" xfId="58" applyNumberFormat="1" applyFont="1" applyFill="1" applyBorder="1" applyAlignment="1">
      <alignment horizontal="center" wrapText="1"/>
      <protection/>
    </xf>
    <xf numFmtId="172" fontId="62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horizontal="right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173" fontId="38" fillId="0" borderId="10" xfId="0" applyNumberFormat="1" applyFont="1" applyBorder="1" applyAlignment="1">
      <alignment horizontal="center"/>
    </xf>
    <xf numFmtId="172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2" fontId="39" fillId="0" borderId="10" xfId="58" applyNumberFormat="1" applyFont="1" applyFill="1" applyBorder="1" applyAlignment="1">
      <alignment horizontal="center" wrapText="1"/>
      <protection/>
    </xf>
    <xf numFmtId="172" fontId="37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172" fontId="39" fillId="0" borderId="0" xfId="58" applyNumberFormat="1" applyFont="1" applyFill="1" applyBorder="1" applyAlignment="1">
      <alignment horizontal="center" wrapText="1"/>
      <protection/>
    </xf>
    <xf numFmtId="172" fontId="37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Fill="1" applyBorder="1" applyAlignment="1">
      <alignment/>
    </xf>
    <xf numFmtId="172" fontId="63" fillId="0" borderId="10" xfId="0" applyNumberFormat="1" applyFont="1" applyBorder="1" applyAlignment="1">
      <alignment horizontal="center" wrapText="1"/>
    </xf>
    <xf numFmtId="172" fontId="63" fillId="0" borderId="14" xfId="0" applyNumberFormat="1" applyFont="1" applyBorder="1" applyAlignment="1">
      <alignment horizontal="center" wrapText="1"/>
    </xf>
    <xf numFmtId="0" fontId="32" fillId="0" borderId="15" xfId="0" applyNumberFormat="1" applyFont="1" applyFill="1" applyBorder="1" applyAlignment="1" quotePrefix="1">
      <alignment horizontal="center"/>
    </xf>
    <xf numFmtId="172" fontId="9" fillId="0" borderId="15" xfId="58" applyNumberFormat="1" applyFont="1" applyFill="1" applyBorder="1" applyAlignment="1">
      <alignment horizontal="center" wrapText="1"/>
      <protection/>
    </xf>
    <xf numFmtId="172" fontId="63" fillId="0" borderId="16" xfId="0" applyNumberFormat="1" applyFont="1" applyBorder="1" applyAlignment="1">
      <alignment horizontal="center" wrapText="1"/>
    </xf>
    <xf numFmtId="172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2" fillId="0" borderId="0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72" fontId="63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4" fillId="0" borderId="10" xfId="57" applyFont="1" applyFill="1" applyBorder="1" applyAlignment="1">
      <alignment horizontal="center"/>
      <protection/>
    </xf>
    <xf numFmtId="0" fontId="64" fillId="0" borderId="10" xfId="0" applyFont="1" applyFill="1" applyBorder="1" applyAlignment="1">
      <alignment horizontal="center"/>
    </xf>
    <xf numFmtId="172" fontId="65" fillId="0" borderId="10" xfId="58" applyNumberFormat="1" applyFont="1" applyFill="1" applyBorder="1" applyAlignment="1">
      <alignment horizontal="center" wrapText="1"/>
      <protection/>
    </xf>
    <xf numFmtId="172" fontId="65" fillId="0" borderId="10" xfId="0" applyNumberFormat="1" applyFont="1" applyBorder="1" applyAlignment="1">
      <alignment horizontal="right" vertical="center"/>
    </xf>
    <xf numFmtId="0" fontId="65" fillId="0" borderId="10" xfId="0" applyFont="1" applyBorder="1" applyAlignment="1">
      <alignment horizontal="right" vertical="center"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10" xfId="0" applyFont="1" applyFill="1" applyBorder="1" applyAlignment="1">
      <alignment horizontal="center" wrapText="1"/>
    </xf>
    <xf numFmtId="172" fontId="67" fillId="0" borderId="10" xfId="58" applyNumberFormat="1" applyFont="1" applyFill="1" applyBorder="1" applyAlignment="1">
      <alignment horizontal="center" wrapText="1"/>
      <protection/>
    </xf>
    <xf numFmtId="172" fontId="67" fillId="0" borderId="10" xfId="0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172" fontId="64" fillId="0" borderId="10" xfId="58" applyNumberFormat="1" applyFont="1" applyFill="1" applyBorder="1" applyAlignment="1">
      <alignment horizontal="center" wrapText="1"/>
      <protection/>
    </xf>
    <xf numFmtId="172" fontId="64" fillId="0" borderId="10" xfId="0" applyNumberFormat="1" applyFont="1" applyBorder="1" applyAlignment="1">
      <alignment horizontal="right" vertical="center"/>
    </xf>
    <xf numFmtId="0" fontId="64" fillId="0" borderId="10" xfId="0" applyFont="1" applyBorder="1" applyAlignment="1">
      <alignment horizontal="right" vertical="center"/>
    </xf>
    <xf numFmtId="0" fontId="68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/>
    </xf>
    <xf numFmtId="172" fontId="69" fillId="0" borderId="10" xfId="58" applyNumberFormat="1" applyFont="1" applyFill="1" applyBorder="1" applyAlignment="1">
      <alignment horizontal="center" wrapText="1"/>
      <protection/>
    </xf>
    <xf numFmtId="172" fontId="68" fillId="0" borderId="10" xfId="58" applyNumberFormat="1" applyFont="1" applyFill="1" applyBorder="1" applyAlignment="1">
      <alignment horizontal="center" wrapText="1"/>
      <protection/>
    </xf>
    <xf numFmtId="0" fontId="68" fillId="0" borderId="0" xfId="0" applyFont="1" applyFill="1" applyBorder="1" applyAlignment="1">
      <alignment/>
    </xf>
    <xf numFmtId="0" fontId="69" fillId="0" borderId="10" xfId="0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horizontal="right" vertical="center"/>
    </xf>
    <xf numFmtId="0" fontId="68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7"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130" zoomScaleNormal="130" zoomScalePageLayoutView="50" workbookViewId="0" topLeftCell="A9">
      <pane xSplit="1" topLeftCell="B1" activePane="topRight" state="frozen"/>
      <selection pane="topLeft" activeCell="A1" sqref="A1"/>
      <selection pane="topRight" activeCell="Q36" sqref="Q36"/>
    </sheetView>
  </sheetViews>
  <sheetFormatPr defaultColWidth="9.140625" defaultRowHeight="12.75"/>
  <cols>
    <col min="1" max="1" width="19.28125" style="50" customWidth="1"/>
    <col min="2" max="2" width="6.00390625" style="50" customWidth="1"/>
    <col min="3" max="3" width="8.140625" style="50" customWidth="1"/>
    <col min="4" max="4" width="8.28125" style="77" customWidth="1"/>
    <col min="5" max="5" width="10.140625" style="77" customWidth="1"/>
    <col min="6" max="6" width="9.140625" style="77" customWidth="1"/>
    <col min="7" max="7" width="7.8515625" style="78" customWidth="1"/>
    <col min="8" max="8" width="6.8515625" style="78" customWidth="1"/>
    <col min="9" max="9" width="7.421875" style="51" customWidth="1"/>
    <col min="10" max="11" width="10.7109375" style="51" customWidth="1"/>
    <col min="12" max="12" width="10.7109375" style="50" customWidth="1"/>
    <col min="13" max="13" width="8.421875" style="50" customWidth="1"/>
    <col min="14" max="14" width="11.421875" style="51" customWidth="1"/>
    <col min="15" max="15" width="9.8515625" style="51" customWidth="1"/>
    <col min="16" max="16" width="10.421875" style="51" customWidth="1"/>
    <col min="17" max="17" width="10.7109375" style="50" customWidth="1"/>
    <col min="18" max="18" width="8.421875" style="50" customWidth="1"/>
    <col min="19" max="19" width="10.7109375" style="51" customWidth="1"/>
    <col min="20" max="20" width="9.8515625" style="51" customWidth="1"/>
    <col min="21" max="21" width="10.7109375" style="51" customWidth="1"/>
    <col min="22" max="22" width="9.8515625" style="50" customWidth="1"/>
    <col min="23" max="23" width="8.421875" style="50" customWidth="1"/>
    <col min="24" max="24" width="12.140625" style="50" customWidth="1"/>
    <col min="25" max="25" width="9.7109375" style="50" customWidth="1"/>
    <col min="26" max="26" width="9.140625" style="50" customWidth="1"/>
    <col min="27" max="37" width="9.140625" style="50" hidden="1" customWidth="1"/>
    <col min="38" max="38" width="27.421875" style="52" customWidth="1"/>
    <col min="39" max="39" width="9.140625" style="52" customWidth="1"/>
    <col min="40" max="16384" width="9.140625" style="52" customWidth="1"/>
  </cols>
  <sheetData>
    <row r="1" spans="2:8" ht="12.75">
      <c r="B1" s="49"/>
      <c r="D1" s="76"/>
      <c r="E1" s="76"/>
      <c r="H1" s="79"/>
    </row>
    <row r="3" spans="1:37" s="36" customFormat="1" ht="12.75">
      <c r="A3" s="53" t="s">
        <v>7</v>
      </c>
      <c r="B3" s="53" t="s">
        <v>8</v>
      </c>
      <c r="C3" s="54" t="s">
        <v>10</v>
      </c>
      <c r="D3" s="80" t="s">
        <v>0</v>
      </c>
      <c r="E3" s="81"/>
      <c r="F3" s="81"/>
      <c r="G3" s="81"/>
      <c r="H3" s="82"/>
      <c r="I3" s="55" t="s">
        <v>1</v>
      </c>
      <c r="J3" s="56"/>
      <c r="K3" s="56"/>
      <c r="L3" s="56"/>
      <c r="M3" s="57"/>
      <c r="N3" s="55" t="s">
        <v>2</v>
      </c>
      <c r="O3" s="56"/>
      <c r="P3" s="56"/>
      <c r="Q3" s="56"/>
      <c r="R3" s="57"/>
      <c r="S3" s="55" t="s">
        <v>3</v>
      </c>
      <c r="T3" s="56"/>
      <c r="U3" s="56"/>
      <c r="V3" s="56"/>
      <c r="W3" s="57"/>
      <c r="X3" s="58" t="s">
        <v>4</v>
      </c>
      <c r="Y3" s="59"/>
      <c r="Z3" s="60"/>
      <c r="AA3" s="61"/>
      <c r="AB3" s="61"/>
      <c r="AC3" s="61"/>
      <c r="AD3" s="60"/>
      <c r="AE3" s="60"/>
      <c r="AF3" s="61"/>
      <c r="AG3" s="61"/>
      <c r="AH3" s="60"/>
      <c r="AI3" s="60"/>
      <c r="AJ3" s="60"/>
      <c r="AK3" s="60"/>
    </row>
    <row r="4" spans="1:37" s="19" customFormat="1" ht="12.75">
      <c r="A4" s="46"/>
      <c r="B4" s="45" t="s">
        <v>6</v>
      </c>
      <c r="C4" s="46"/>
      <c r="D4" s="83" t="s">
        <v>9</v>
      </c>
      <c r="E4" s="83" t="s">
        <v>126</v>
      </c>
      <c r="F4" s="83" t="s">
        <v>12</v>
      </c>
      <c r="G4" s="84" t="s">
        <v>5</v>
      </c>
      <c r="H4" s="85" t="s">
        <v>11</v>
      </c>
      <c r="I4" s="47" t="s">
        <v>9</v>
      </c>
      <c r="J4" s="47" t="s">
        <v>126</v>
      </c>
      <c r="K4" s="47" t="s">
        <v>12</v>
      </c>
      <c r="L4" s="48" t="s">
        <v>5</v>
      </c>
      <c r="M4" s="46" t="s">
        <v>11</v>
      </c>
      <c r="N4" s="47" t="s">
        <v>9</v>
      </c>
      <c r="O4" s="47" t="s">
        <v>126</v>
      </c>
      <c r="P4" s="47" t="s">
        <v>12</v>
      </c>
      <c r="Q4" s="48" t="s">
        <v>5</v>
      </c>
      <c r="R4" s="46" t="s">
        <v>11</v>
      </c>
      <c r="S4" s="47" t="s">
        <v>9</v>
      </c>
      <c r="T4" s="47" t="s">
        <v>126</v>
      </c>
      <c r="U4" s="47" t="s">
        <v>12</v>
      </c>
      <c r="V4" s="48" t="s">
        <v>5</v>
      </c>
      <c r="W4" s="46" t="s">
        <v>11</v>
      </c>
      <c r="X4" s="48" t="s">
        <v>5</v>
      </c>
      <c r="Y4" s="46" t="s">
        <v>11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3.5">
      <c r="A5" s="43" t="s">
        <v>14</v>
      </c>
      <c r="B5" s="43" t="s">
        <v>13</v>
      </c>
      <c r="C5" s="62" t="s">
        <v>15</v>
      </c>
      <c r="D5" s="63">
        <v>3.5</v>
      </c>
      <c r="E5" s="63">
        <v>1.1</v>
      </c>
      <c r="F5" s="86">
        <f>SUM(10-E5)</f>
        <v>8.9</v>
      </c>
      <c r="G5" s="87">
        <f>D5+F5</f>
        <v>12.4</v>
      </c>
      <c r="H5" s="88">
        <f>VLOOKUP(G5,AB$5:AC$27,2,FALSE)</f>
        <v>2</v>
      </c>
      <c r="I5" s="63">
        <v>1</v>
      </c>
      <c r="J5" s="63">
        <v>1</v>
      </c>
      <c r="K5" s="63">
        <f>SUM(10-J5)</f>
        <v>9</v>
      </c>
      <c r="L5" s="64">
        <f>SUM(K5+I5)</f>
        <v>10</v>
      </c>
      <c r="M5" s="65">
        <f>VLOOKUP(L5,AD$5:AE$27,2,FALSE)</f>
        <v>1</v>
      </c>
      <c r="N5" s="63">
        <v>1</v>
      </c>
      <c r="O5" s="63">
        <v>1.3</v>
      </c>
      <c r="P5" s="63">
        <f>SUM(10-O5)</f>
        <v>8.7</v>
      </c>
      <c r="Q5" s="64">
        <f>N5+P5</f>
        <v>9.7</v>
      </c>
      <c r="R5" s="65">
        <f>VLOOKUP(Q5,AF$5:AG$27,2,FALSE)</f>
        <v>1</v>
      </c>
      <c r="S5" s="63">
        <v>-0.5</v>
      </c>
      <c r="T5" s="63">
        <v>1.8</v>
      </c>
      <c r="U5" s="63">
        <f>SUM(10-T5)</f>
        <v>8.2</v>
      </c>
      <c r="V5" s="64">
        <f>S5+U5</f>
        <v>7.699999999999999</v>
      </c>
      <c r="W5" s="65">
        <f>VLOOKUP(V5,AH$5:AI$27,2,FALSE)</f>
        <v>6</v>
      </c>
      <c r="X5" s="64">
        <f>V5+Q5+L5+G5</f>
        <v>39.8</v>
      </c>
      <c r="Y5" s="65">
        <f>VLOOKUP(X5,AJ$5:AK$27,2,FALSE)</f>
        <v>1</v>
      </c>
      <c r="AA5" s="50">
        <v>1</v>
      </c>
      <c r="AB5" s="50">
        <f>LARGE(G$5:G$27,$AA5)</f>
        <v>12.9</v>
      </c>
      <c r="AC5" s="50">
        <f>IF(AB5=AB4,AC4,AC4+1)</f>
        <v>1</v>
      </c>
      <c r="AD5" s="50">
        <f>LARGE(L$5:L$27,$AA5)</f>
        <v>10</v>
      </c>
      <c r="AE5" s="50">
        <f>IF(AD5=AD4,AE4,AE4+1)</f>
        <v>1</v>
      </c>
      <c r="AF5" s="50">
        <f>LARGE(Q$5:Q$27,$AA5)</f>
        <v>9.7</v>
      </c>
      <c r="AG5" s="50">
        <f>IF(AF5=AF4,AG4,AG4+1)</f>
        <v>1</v>
      </c>
      <c r="AH5" s="50">
        <f>LARGE(V$5:V$27,$AA5)</f>
        <v>8.9</v>
      </c>
      <c r="AI5" s="50">
        <f>IF(AH5=AH4,AI4,AI4+1)</f>
        <v>1</v>
      </c>
      <c r="AJ5" s="50">
        <f>LARGE(X$5:X$27,$AA5)</f>
        <v>39.8</v>
      </c>
      <c r="AK5" s="50">
        <f>IF(AJ5=AJ4,AK4,AK4+1)</f>
        <v>1</v>
      </c>
    </row>
    <row r="6" spans="1:37" ht="13.5">
      <c r="A6" s="43" t="s">
        <v>17</v>
      </c>
      <c r="B6" s="43" t="s">
        <v>16</v>
      </c>
      <c r="C6" s="62" t="s">
        <v>15</v>
      </c>
      <c r="D6" s="63">
        <v>3.5</v>
      </c>
      <c r="E6" s="63">
        <v>1.3</v>
      </c>
      <c r="F6" s="86">
        <f aca="true" t="shared" si="0" ref="F6:F27">SUM(10-E6)</f>
        <v>8.7</v>
      </c>
      <c r="G6" s="87">
        <f aca="true" t="shared" si="1" ref="G6:G26">D6+F6</f>
        <v>12.2</v>
      </c>
      <c r="H6" s="88">
        <f aca="true" t="shared" si="2" ref="H6:H26">VLOOKUP(G6,AB$5:AC$27,2,FALSE)</f>
        <v>3</v>
      </c>
      <c r="I6" s="63">
        <v>1</v>
      </c>
      <c r="J6" s="63">
        <v>1.2</v>
      </c>
      <c r="K6" s="63">
        <f aca="true" t="shared" si="3" ref="K6:K27">SUM(10-J6)</f>
        <v>8.8</v>
      </c>
      <c r="L6" s="64">
        <f aca="true" t="shared" si="4" ref="L6:L27">SUM(K6+I6)</f>
        <v>9.8</v>
      </c>
      <c r="M6" s="65">
        <f aca="true" t="shared" si="5" ref="M6:M27">VLOOKUP(L6,AD$5:AE$27,2,FALSE)</f>
        <v>2</v>
      </c>
      <c r="N6" s="63">
        <v>1</v>
      </c>
      <c r="O6" s="63">
        <v>2.5</v>
      </c>
      <c r="P6" s="63">
        <f aca="true" t="shared" si="6" ref="P6:P27">SUM(10-O6)</f>
        <v>7.5</v>
      </c>
      <c r="Q6" s="64">
        <f aca="true" t="shared" si="7" ref="Q6:Q27">N6+P6</f>
        <v>8.5</v>
      </c>
      <c r="R6" s="65">
        <f aca="true" t="shared" si="8" ref="R6:R27">VLOOKUP(Q6,AF$5:AG$27,2,FALSE)</f>
        <v>2</v>
      </c>
      <c r="S6" s="63">
        <v>0</v>
      </c>
      <c r="T6" s="63">
        <v>1.5</v>
      </c>
      <c r="U6" s="63">
        <f aca="true" t="shared" si="9" ref="U6:U27">SUM(10-T6)</f>
        <v>8.5</v>
      </c>
      <c r="V6" s="64">
        <f aca="true" t="shared" si="10" ref="V6:V27">S6+U6</f>
        <v>8.5</v>
      </c>
      <c r="W6" s="65">
        <f aca="true" t="shared" si="11" ref="W6:W27">VLOOKUP(V6,AH$5:AI$27,2,FALSE)</f>
        <v>3</v>
      </c>
      <c r="X6" s="64">
        <f aca="true" t="shared" si="12" ref="X6:X27">V6+Q6+L6+G6</f>
        <v>39</v>
      </c>
      <c r="Y6" s="65">
        <f aca="true" t="shared" si="13" ref="Y6:Y27">VLOOKUP(X6,AJ$5:AK$27,2,FALSE)</f>
        <v>2</v>
      </c>
      <c r="AA6" s="50">
        <f>AA5+1</f>
        <v>2</v>
      </c>
      <c r="AB6" s="50">
        <f aca="true" t="shared" si="14" ref="AB6:AB27">LARGE(G$5:G$27,$AA6)</f>
        <v>12.4</v>
      </c>
      <c r="AC6" s="50">
        <f aca="true" t="shared" si="15" ref="AC6:AC27">IF(AB6=AB5,AC5,AC5+1)</f>
        <v>2</v>
      </c>
      <c r="AD6" s="50">
        <f aca="true" t="shared" si="16" ref="AD6:AD27">LARGE(L$5:L$27,$AA6)</f>
        <v>9.8</v>
      </c>
      <c r="AE6" s="50">
        <f aca="true" t="shared" si="17" ref="AE6:AE27">IF(AD6=AD5,AE5,AE5+1)</f>
        <v>2</v>
      </c>
      <c r="AF6" s="50">
        <f aca="true" t="shared" si="18" ref="AF6:AF27">LARGE(Q$5:Q$27,$AA6)</f>
        <v>8.5</v>
      </c>
      <c r="AG6" s="50">
        <f aca="true" t="shared" si="19" ref="AG6:AG27">IF(AF6=AF5,AG5,AG5+1)</f>
        <v>2</v>
      </c>
      <c r="AH6" s="50">
        <f aca="true" t="shared" si="20" ref="AH6:AH27">LARGE(V$5:V$27,$AA6)</f>
        <v>8.7</v>
      </c>
      <c r="AI6" s="50">
        <f aca="true" t="shared" si="21" ref="AI6:AI27">IF(AH6=AH5,AI5,AI5+1)</f>
        <v>2</v>
      </c>
      <c r="AJ6" s="50">
        <f aca="true" t="shared" si="22" ref="AJ6:AJ27">LARGE(X$5:X$27,$AA6)</f>
        <v>39</v>
      </c>
      <c r="AK6" s="50">
        <f aca="true" t="shared" si="23" ref="AK6:AK27">IF(AJ6=AJ5,AK5,AK5+1)</f>
        <v>2</v>
      </c>
    </row>
    <row r="7" spans="1:37" ht="13.5">
      <c r="A7" s="43" t="s">
        <v>19</v>
      </c>
      <c r="B7" s="43" t="s">
        <v>18</v>
      </c>
      <c r="C7" s="62" t="s">
        <v>15</v>
      </c>
      <c r="D7" s="63">
        <v>3.5</v>
      </c>
      <c r="E7" s="63">
        <v>0.6</v>
      </c>
      <c r="F7" s="86">
        <f t="shared" si="0"/>
        <v>9.4</v>
      </c>
      <c r="G7" s="87">
        <f t="shared" si="1"/>
        <v>12.9</v>
      </c>
      <c r="H7" s="88">
        <f t="shared" si="2"/>
        <v>1</v>
      </c>
      <c r="I7" s="63">
        <v>1</v>
      </c>
      <c r="J7" s="63">
        <v>1.3</v>
      </c>
      <c r="K7" s="63">
        <f t="shared" si="3"/>
        <v>8.7</v>
      </c>
      <c r="L7" s="64">
        <f t="shared" si="4"/>
        <v>9.7</v>
      </c>
      <c r="M7" s="65">
        <f t="shared" si="5"/>
        <v>3</v>
      </c>
      <c r="N7" s="63">
        <v>1</v>
      </c>
      <c r="O7" s="63">
        <v>2.7</v>
      </c>
      <c r="P7" s="63">
        <f t="shared" si="6"/>
        <v>7.3</v>
      </c>
      <c r="Q7" s="64">
        <f t="shared" si="7"/>
        <v>8.3</v>
      </c>
      <c r="R7" s="65">
        <f t="shared" si="8"/>
        <v>3</v>
      </c>
      <c r="S7" s="63">
        <v>0</v>
      </c>
      <c r="T7" s="63">
        <v>1.9</v>
      </c>
      <c r="U7" s="63">
        <f t="shared" si="9"/>
        <v>8.1</v>
      </c>
      <c r="V7" s="64">
        <f t="shared" si="10"/>
        <v>8.1</v>
      </c>
      <c r="W7" s="65">
        <f t="shared" si="11"/>
        <v>5</v>
      </c>
      <c r="X7" s="64">
        <f t="shared" si="12"/>
        <v>39</v>
      </c>
      <c r="Y7" s="65">
        <f t="shared" si="13"/>
        <v>2</v>
      </c>
      <c r="AA7" s="50">
        <f aca="true" t="shared" si="24" ref="AA7:AA27">AA6+1</f>
        <v>3</v>
      </c>
      <c r="AB7" s="50">
        <f t="shared" si="14"/>
        <v>12.2</v>
      </c>
      <c r="AC7" s="50">
        <f t="shared" si="15"/>
        <v>3</v>
      </c>
      <c r="AD7" s="50">
        <f t="shared" si="16"/>
        <v>9.7</v>
      </c>
      <c r="AE7" s="50">
        <f t="shared" si="17"/>
        <v>3</v>
      </c>
      <c r="AF7" s="50">
        <f t="shared" si="18"/>
        <v>8.5</v>
      </c>
      <c r="AG7" s="50">
        <f t="shared" si="19"/>
        <v>2</v>
      </c>
      <c r="AH7" s="50">
        <f t="shared" si="20"/>
        <v>8.5</v>
      </c>
      <c r="AI7" s="50">
        <f t="shared" si="21"/>
        <v>3</v>
      </c>
      <c r="AJ7" s="50">
        <f t="shared" si="22"/>
        <v>39</v>
      </c>
      <c r="AK7" s="50">
        <f t="shared" si="23"/>
        <v>2</v>
      </c>
    </row>
    <row r="8" spans="1:37" ht="13.5">
      <c r="A8" s="41" t="s">
        <v>21</v>
      </c>
      <c r="B8" s="43" t="s">
        <v>20</v>
      </c>
      <c r="C8" s="66" t="s">
        <v>22</v>
      </c>
      <c r="D8" s="63">
        <v>3.5</v>
      </c>
      <c r="E8" s="63">
        <v>1.4</v>
      </c>
      <c r="F8" s="86">
        <f t="shared" si="0"/>
        <v>8.6</v>
      </c>
      <c r="G8" s="87">
        <f t="shared" si="1"/>
        <v>12.1</v>
      </c>
      <c r="H8" s="88">
        <f t="shared" si="2"/>
        <v>4</v>
      </c>
      <c r="I8" s="63">
        <v>1</v>
      </c>
      <c r="J8" s="63">
        <v>1.3</v>
      </c>
      <c r="K8" s="63">
        <f t="shared" si="3"/>
        <v>8.7</v>
      </c>
      <c r="L8" s="64">
        <f t="shared" si="4"/>
        <v>9.7</v>
      </c>
      <c r="M8" s="65">
        <f t="shared" si="5"/>
        <v>3</v>
      </c>
      <c r="N8" s="63">
        <v>1</v>
      </c>
      <c r="O8" s="63">
        <v>3.8</v>
      </c>
      <c r="P8" s="63">
        <f t="shared" si="6"/>
        <v>6.2</v>
      </c>
      <c r="Q8" s="64">
        <f t="shared" si="7"/>
        <v>7.2</v>
      </c>
      <c r="R8" s="65">
        <f t="shared" si="8"/>
        <v>5</v>
      </c>
      <c r="S8" s="63">
        <v>0</v>
      </c>
      <c r="T8" s="63">
        <v>1.6</v>
      </c>
      <c r="U8" s="63">
        <f t="shared" si="9"/>
        <v>8.4</v>
      </c>
      <c r="V8" s="64">
        <f t="shared" si="10"/>
        <v>8.4</v>
      </c>
      <c r="W8" s="65">
        <f t="shared" si="11"/>
        <v>4</v>
      </c>
      <c r="X8" s="64">
        <f t="shared" si="12"/>
        <v>37.4</v>
      </c>
      <c r="Y8" s="65">
        <f t="shared" si="13"/>
        <v>5</v>
      </c>
      <c r="AA8" s="50">
        <f t="shared" si="24"/>
        <v>4</v>
      </c>
      <c r="AB8" s="50">
        <f t="shared" si="14"/>
        <v>12.1</v>
      </c>
      <c r="AC8" s="50">
        <f t="shared" si="15"/>
        <v>4</v>
      </c>
      <c r="AD8" s="50">
        <f t="shared" si="16"/>
        <v>9.7</v>
      </c>
      <c r="AE8" s="50">
        <f t="shared" si="17"/>
        <v>3</v>
      </c>
      <c r="AF8" s="50">
        <f t="shared" si="18"/>
        <v>8.3</v>
      </c>
      <c r="AG8" s="50">
        <f t="shared" si="19"/>
        <v>3</v>
      </c>
      <c r="AH8" s="50">
        <f t="shared" si="20"/>
        <v>8.4</v>
      </c>
      <c r="AI8" s="50">
        <f t="shared" si="21"/>
        <v>4</v>
      </c>
      <c r="AJ8" s="50">
        <f t="shared" si="22"/>
        <v>38.1</v>
      </c>
      <c r="AK8" s="50">
        <f t="shared" si="23"/>
        <v>3</v>
      </c>
    </row>
    <row r="9" spans="1:37" ht="13.5">
      <c r="A9" s="41" t="s">
        <v>24</v>
      </c>
      <c r="B9" s="43" t="s">
        <v>23</v>
      </c>
      <c r="C9" s="66" t="s">
        <v>22</v>
      </c>
      <c r="D9" s="63">
        <v>3.5</v>
      </c>
      <c r="E9" s="63">
        <v>1.4</v>
      </c>
      <c r="F9" s="86">
        <f t="shared" si="0"/>
        <v>8.6</v>
      </c>
      <c r="G9" s="87">
        <f t="shared" si="1"/>
        <v>12.1</v>
      </c>
      <c r="H9" s="88">
        <f t="shared" si="2"/>
        <v>4</v>
      </c>
      <c r="I9" s="63">
        <v>1</v>
      </c>
      <c r="J9" s="63">
        <v>2.85</v>
      </c>
      <c r="K9" s="63">
        <f t="shared" si="3"/>
        <v>7.15</v>
      </c>
      <c r="L9" s="64">
        <f t="shared" si="4"/>
        <v>8.15</v>
      </c>
      <c r="M9" s="65">
        <f t="shared" si="5"/>
        <v>5</v>
      </c>
      <c r="N9" s="63">
        <v>0.5</v>
      </c>
      <c r="O9" s="63">
        <v>2</v>
      </c>
      <c r="P9" s="63">
        <f t="shared" si="6"/>
        <v>8</v>
      </c>
      <c r="Q9" s="64">
        <f t="shared" si="7"/>
        <v>8.5</v>
      </c>
      <c r="R9" s="65">
        <f t="shared" si="8"/>
        <v>2</v>
      </c>
      <c r="S9" s="63">
        <v>0</v>
      </c>
      <c r="T9" s="63">
        <v>1.1</v>
      </c>
      <c r="U9" s="63">
        <f t="shared" si="9"/>
        <v>8.9</v>
      </c>
      <c r="V9" s="64">
        <f t="shared" si="10"/>
        <v>8.9</v>
      </c>
      <c r="W9" s="65">
        <f t="shared" si="11"/>
        <v>1</v>
      </c>
      <c r="X9" s="64">
        <f t="shared" si="12"/>
        <v>37.65</v>
      </c>
      <c r="Y9" s="65">
        <f t="shared" si="13"/>
        <v>4</v>
      </c>
      <c r="AA9" s="50">
        <f t="shared" si="24"/>
        <v>5</v>
      </c>
      <c r="AB9" s="50">
        <f t="shared" si="14"/>
        <v>12.1</v>
      </c>
      <c r="AC9" s="50">
        <f t="shared" si="15"/>
        <v>4</v>
      </c>
      <c r="AD9" s="50">
        <f t="shared" si="16"/>
        <v>9.4</v>
      </c>
      <c r="AE9" s="50">
        <f t="shared" si="17"/>
        <v>4</v>
      </c>
      <c r="AF9" s="50">
        <f t="shared" si="18"/>
        <v>8</v>
      </c>
      <c r="AG9" s="50">
        <f t="shared" si="19"/>
        <v>4</v>
      </c>
      <c r="AH9" s="50">
        <f t="shared" si="20"/>
        <v>8.1</v>
      </c>
      <c r="AI9" s="50">
        <f t="shared" si="21"/>
        <v>5</v>
      </c>
      <c r="AJ9" s="50">
        <f t="shared" si="22"/>
        <v>37.65</v>
      </c>
      <c r="AK9" s="50">
        <f t="shared" si="23"/>
        <v>4</v>
      </c>
    </row>
    <row r="10" spans="1:37" ht="18" customHeight="1">
      <c r="A10" s="41" t="s">
        <v>26</v>
      </c>
      <c r="B10" s="43" t="s">
        <v>25</v>
      </c>
      <c r="C10" s="66" t="s">
        <v>22</v>
      </c>
      <c r="D10" s="63">
        <v>3.5</v>
      </c>
      <c r="E10" s="63">
        <v>1.5</v>
      </c>
      <c r="F10" s="86">
        <f t="shared" si="0"/>
        <v>8.5</v>
      </c>
      <c r="G10" s="87">
        <f t="shared" si="1"/>
        <v>12</v>
      </c>
      <c r="H10" s="88">
        <f t="shared" si="2"/>
        <v>5</v>
      </c>
      <c r="I10" s="63">
        <v>1</v>
      </c>
      <c r="J10" s="63">
        <v>1.6</v>
      </c>
      <c r="K10" s="63">
        <f t="shared" si="3"/>
        <v>8.4</v>
      </c>
      <c r="L10" s="64">
        <f t="shared" si="4"/>
        <v>9.4</v>
      </c>
      <c r="M10" s="65">
        <f t="shared" si="5"/>
        <v>4</v>
      </c>
      <c r="N10" s="63">
        <v>0</v>
      </c>
      <c r="O10" s="63">
        <v>2</v>
      </c>
      <c r="P10" s="63">
        <f t="shared" si="6"/>
        <v>8</v>
      </c>
      <c r="Q10" s="64">
        <f t="shared" si="7"/>
        <v>8</v>
      </c>
      <c r="R10" s="65">
        <f t="shared" si="8"/>
        <v>4</v>
      </c>
      <c r="S10" s="63">
        <v>0</v>
      </c>
      <c r="T10" s="63">
        <v>1.3</v>
      </c>
      <c r="U10" s="63">
        <f t="shared" si="9"/>
        <v>8.7</v>
      </c>
      <c r="V10" s="64">
        <f t="shared" si="10"/>
        <v>8.7</v>
      </c>
      <c r="W10" s="65">
        <f t="shared" si="11"/>
        <v>2</v>
      </c>
      <c r="X10" s="64">
        <f t="shared" si="12"/>
        <v>38.1</v>
      </c>
      <c r="Y10" s="65">
        <f t="shared" si="13"/>
        <v>3</v>
      </c>
      <c r="AA10" s="50">
        <f t="shared" si="24"/>
        <v>6</v>
      </c>
      <c r="AB10" s="50">
        <f t="shared" si="14"/>
        <v>12</v>
      </c>
      <c r="AC10" s="50">
        <f t="shared" si="15"/>
        <v>5</v>
      </c>
      <c r="AD10" s="50">
        <f t="shared" si="16"/>
        <v>8.15</v>
      </c>
      <c r="AE10" s="50">
        <f t="shared" si="17"/>
        <v>5</v>
      </c>
      <c r="AF10" s="50">
        <f t="shared" si="18"/>
        <v>7.2</v>
      </c>
      <c r="AG10" s="50">
        <f t="shared" si="19"/>
        <v>5</v>
      </c>
      <c r="AH10" s="50">
        <f t="shared" si="20"/>
        <v>7.699999999999999</v>
      </c>
      <c r="AI10" s="50">
        <f t="shared" si="21"/>
        <v>6</v>
      </c>
      <c r="AJ10" s="50">
        <f t="shared" si="22"/>
        <v>37.4</v>
      </c>
      <c r="AK10" s="50">
        <f t="shared" si="23"/>
        <v>5</v>
      </c>
    </row>
    <row r="11" spans="1:37" ht="18" customHeight="1" hidden="1">
      <c r="A11" s="67"/>
      <c r="B11" s="67"/>
      <c r="C11" s="67"/>
      <c r="D11" s="86">
        <v>0</v>
      </c>
      <c r="E11" s="86">
        <v>10</v>
      </c>
      <c r="F11" s="86">
        <f t="shared" si="0"/>
        <v>0</v>
      </c>
      <c r="G11" s="87">
        <f t="shared" si="1"/>
        <v>0</v>
      </c>
      <c r="H11" s="88">
        <f t="shared" si="2"/>
        <v>6</v>
      </c>
      <c r="I11" s="63">
        <v>0</v>
      </c>
      <c r="J11" s="86">
        <v>10</v>
      </c>
      <c r="K11" s="63">
        <f t="shared" si="3"/>
        <v>0</v>
      </c>
      <c r="L11" s="64">
        <f t="shared" si="4"/>
        <v>0</v>
      </c>
      <c r="M11" s="65">
        <f t="shared" si="5"/>
        <v>6</v>
      </c>
      <c r="N11" s="63">
        <v>0</v>
      </c>
      <c r="O11" s="86">
        <v>10</v>
      </c>
      <c r="P11" s="63">
        <f t="shared" si="6"/>
        <v>0</v>
      </c>
      <c r="Q11" s="64">
        <f t="shared" si="7"/>
        <v>0</v>
      </c>
      <c r="R11" s="65">
        <f t="shared" si="8"/>
        <v>6</v>
      </c>
      <c r="S11" s="63">
        <v>0</v>
      </c>
      <c r="T11" s="86">
        <v>10</v>
      </c>
      <c r="U11" s="63">
        <f t="shared" si="9"/>
        <v>0</v>
      </c>
      <c r="V11" s="64">
        <f t="shared" si="10"/>
        <v>0</v>
      </c>
      <c r="W11" s="65">
        <f t="shared" si="11"/>
        <v>7</v>
      </c>
      <c r="X11" s="64">
        <f t="shared" si="12"/>
        <v>0</v>
      </c>
      <c r="Y11" s="65">
        <f t="shared" si="13"/>
        <v>6</v>
      </c>
      <c r="AA11" s="50">
        <f t="shared" si="24"/>
        <v>7</v>
      </c>
      <c r="AB11" s="50">
        <f t="shared" si="14"/>
        <v>0</v>
      </c>
      <c r="AC11" s="50">
        <f t="shared" si="15"/>
        <v>6</v>
      </c>
      <c r="AD11" s="50">
        <f t="shared" si="16"/>
        <v>0</v>
      </c>
      <c r="AE11" s="50">
        <f t="shared" si="17"/>
        <v>6</v>
      </c>
      <c r="AF11" s="50">
        <f t="shared" si="18"/>
        <v>0</v>
      </c>
      <c r="AG11" s="50">
        <f t="shared" si="19"/>
        <v>6</v>
      </c>
      <c r="AH11" s="50">
        <f t="shared" si="20"/>
        <v>0</v>
      </c>
      <c r="AI11" s="50">
        <f t="shared" si="21"/>
        <v>7</v>
      </c>
      <c r="AJ11" s="50">
        <f t="shared" si="22"/>
        <v>0</v>
      </c>
      <c r="AK11" s="50">
        <f t="shared" si="23"/>
        <v>6</v>
      </c>
    </row>
    <row r="12" spans="1:37" ht="18" customHeight="1" hidden="1">
      <c r="A12" s="67"/>
      <c r="B12" s="67"/>
      <c r="C12" s="67"/>
      <c r="D12" s="86">
        <v>0</v>
      </c>
      <c r="E12" s="86">
        <v>10</v>
      </c>
      <c r="F12" s="86">
        <f t="shared" si="0"/>
        <v>0</v>
      </c>
      <c r="G12" s="87">
        <f t="shared" si="1"/>
        <v>0</v>
      </c>
      <c r="H12" s="88">
        <f t="shared" si="2"/>
        <v>6</v>
      </c>
      <c r="I12" s="63">
        <v>0</v>
      </c>
      <c r="J12" s="86">
        <v>10</v>
      </c>
      <c r="K12" s="63">
        <f t="shared" si="3"/>
        <v>0</v>
      </c>
      <c r="L12" s="64">
        <f t="shared" si="4"/>
        <v>0</v>
      </c>
      <c r="M12" s="65">
        <f t="shared" si="5"/>
        <v>6</v>
      </c>
      <c r="N12" s="63">
        <v>0</v>
      </c>
      <c r="O12" s="86">
        <v>10</v>
      </c>
      <c r="P12" s="63">
        <f t="shared" si="6"/>
        <v>0</v>
      </c>
      <c r="Q12" s="64">
        <f t="shared" si="7"/>
        <v>0</v>
      </c>
      <c r="R12" s="65">
        <f t="shared" si="8"/>
        <v>6</v>
      </c>
      <c r="S12" s="63">
        <v>0</v>
      </c>
      <c r="T12" s="86">
        <v>10</v>
      </c>
      <c r="U12" s="63">
        <f t="shared" si="9"/>
        <v>0</v>
      </c>
      <c r="V12" s="64">
        <f t="shared" si="10"/>
        <v>0</v>
      </c>
      <c r="W12" s="65">
        <f t="shared" si="11"/>
        <v>7</v>
      </c>
      <c r="X12" s="64">
        <f t="shared" si="12"/>
        <v>0</v>
      </c>
      <c r="Y12" s="65">
        <f t="shared" si="13"/>
        <v>6</v>
      </c>
      <c r="AA12" s="50">
        <f t="shared" si="24"/>
        <v>8</v>
      </c>
      <c r="AB12" s="50">
        <f t="shared" si="14"/>
        <v>0</v>
      </c>
      <c r="AC12" s="50">
        <f t="shared" si="15"/>
        <v>6</v>
      </c>
      <c r="AD12" s="50">
        <f t="shared" si="16"/>
        <v>0</v>
      </c>
      <c r="AE12" s="50">
        <f t="shared" si="17"/>
        <v>6</v>
      </c>
      <c r="AF12" s="50">
        <f t="shared" si="18"/>
        <v>0</v>
      </c>
      <c r="AG12" s="50">
        <f t="shared" si="19"/>
        <v>6</v>
      </c>
      <c r="AH12" s="50">
        <f t="shared" si="20"/>
        <v>0</v>
      </c>
      <c r="AI12" s="50">
        <f t="shared" si="21"/>
        <v>7</v>
      </c>
      <c r="AJ12" s="50">
        <f t="shared" si="22"/>
        <v>0</v>
      </c>
      <c r="AK12" s="50">
        <f t="shared" si="23"/>
        <v>6</v>
      </c>
    </row>
    <row r="13" spans="1:37" ht="18" customHeight="1" hidden="1">
      <c r="A13" s="67"/>
      <c r="B13" s="67"/>
      <c r="C13" s="67"/>
      <c r="D13" s="86">
        <v>0</v>
      </c>
      <c r="E13" s="86">
        <v>10</v>
      </c>
      <c r="F13" s="86">
        <f t="shared" si="0"/>
        <v>0</v>
      </c>
      <c r="G13" s="87">
        <f t="shared" si="1"/>
        <v>0</v>
      </c>
      <c r="H13" s="88">
        <f t="shared" si="2"/>
        <v>6</v>
      </c>
      <c r="I13" s="63">
        <v>0</v>
      </c>
      <c r="J13" s="86">
        <v>10</v>
      </c>
      <c r="K13" s="63">
        <f t="shared" si="3"/>
        <v>0</v>
      </c>
      <c r="L13" s="64">
        <f t="shared" si="4"/>
        <v>0</v>
      </c>
      <c r="M13" s="65">
        <f t="shared" si="5"/>
        <v>6</v>
      </c>
      <c r="N13" s="63">
        <v>0</v>
      </c>
      <c r="O13" s="86">
        <v>10</v>
      </c>
      <c r="P13" s="63">
        <f t="shared" si="6"/>
        <v>0</v>
      </c>
      <c r="Q13" s="64">
        <f t="shared" si="7"/>
        <v>0</v>
      </c>
      <c r="R13" s="65">
        <f t="shared" si="8"/>
        <v>6</v>
      </c>
      <c r="S13" s="63">
        <v>0</v>
      </c>
      <c r="T13" s="86">
        <v>10</v>
      </c>
      <c r="U13" s="63">
        <f t="shared" si="9"/>
        <v>0</v>
      </c>
      <c r="V13" s="64">
        <f t="shared" si="10"/>
        <v>0</v>
      </c>
      <c r="W13" s="65">
        <f t="shared" si="11"/>
        <v>7</v>
      </c>
      <c r="X13" s="64">
        <f t="shared" si="12"/>
        <v>0</v>
      </c>
      <c r="Y13" s="65">
        <f t="shared" si="13"/>
        <v>6</v>
      </c>
      <c r="AA13" s="50">
        <f t="shared" si="24"/>
        <v>9</v>
      </c>
      <c r="AB13" s="50">
        <f t="shared" si="14"/>
        <v>0</v>
      </c>
      <c r="AC13" s="50">
        <f t="shared" si="15"/>
        <v>6</v>
      </c>
      <c r="AD13" s="50">
        <f t="shared" si="16"/>
        <v>0</v>
      </c>
      <c r="AE13" s="50">
        <f t="shared" si="17"/>
        <v>6</v>
      </c>
      <c r="AF13" s="50">
        <f t="shared" si="18"/>
        <v>0</v>
      </c>
      <c r="AG13" s="50">
        <f t="shared" si="19"/>
        <v>6</v>
      </c>
      <c r="AH13" s="50">
        <f t="shared" si="20"/>
        <v>0</v>
      </c>
      <c r="AI13" s="50">
        <f t="shared" si="21"/>
        <v>7</v>
      </c>
      <c r="AJ13" s="50">
        <f t="shared" si="22"/>
        <v>0</v>
      </c>
      <c r="AK13" s="50">
        <f t="shared" si="23"/>
        <v>6</v>
      </c>
    </row>
    <row r="14" spans="1:37" ht="18" customHeight="1" hidden="1">
      <c r="A14" s="67"/>
      <c r="B14" s="67"/>
      <c r="C14" s="67"/>
      <c r="D14" s="86">
        <v>0</v>
      </c>
      <c r="E14" s="86">
        <v>10</v>
      </c>
      <c r="F14" s="86">
        <f t="shared" si="0"/>
        <v>0</v>
      </c>
      <c r="G14" s="87">
        <f t="shared" si="1"/>
        <v>0</v>
      </c>
      <c r="H14" s="88">
        <f t="shared" si="2"/>
        <v>6</v>
      </c>
      <c r="I14" s="63">
        <v>0</v>
      </c>
      <c r="J14" s="86">
        <v>10</v>
      </c>
      <c r="K14" s="63">
        <f t="shared" si="3"/>
        <v>0</v>
      </c>
      <c r="L14" s="64">
        <f t="shared" si="4"/>
        <v>0</v>
      </c>
      <c r="M14" s="65">
        <f t="shared" si="5"/>
        <v>6</v>
      </c>
      <c r="N14" s="63">
        <v>0</v>
      </c>
      <c r="O14" s="86">
        <v>10</v>
      </c>
      <c r="P14" s="63">
        <f t="shared" si="6"/>
        <v>0</v>
      </c>
      <c r="Q14" s="64">
        <f t="shared" si="7"/>
        <v>0</v>
      </c>
      <c r="R14" s="65">
        <f t="shared" si="8"/>
        <v>6</v>
      </c>
      <c r="S14" s="63">
        <v>0</v>
      </c>
      <c r="T14" s="86">
        <v>10</v>
      </c>
      <c r="U14" s="63">
        <f t="shared" si="9"/>
        <v>0</v>
      </c>
      <c r="V14" s="64">
        <f t="shared" si="10"/>
        <v>0</v>
      </c>
      <c r="W14" s="65">
        <f t="shared" si="11"/>
        <v>7</v>
      </c>
      <c r="X14" s="64">
        <f t="shared" si="12"/>
        <v>0</v>
      </c>
      <c r="Y14" s="65">
        <f t="shared" si="13"/>
        <v>6</v>
      </c>
      <c r="AA14" s="50">
        <f t="shared" si="24"/>
        <v>10</v>
      </c>
      <c r="AB14" s="50">
        <f t="shared" si="14"/>
        <v>0</v>
      </c>
      <c r="AC14" s="50">
        <f t="shared" si="15"/>
        <v>6</v>
      </c>
      <c r="AD14" s="50">
        <f t="shared" si="16"/>
        <v>0</v>
      </c>
      <c r="AE14" s="50">
        <f t="shared" si="17"/>
        <v>6</v>
      </c>
      <c r="AF14" s="50">
        <f t="shared" si="18"/>
        <v>0</v>
      </c>
      <c r="AG14" s="50">
        <f t="shared" si="19"/>
        <v>6</v>
      </c>
      <c r="AH14" s="50">
        <f t="shared" si="20"/>
        <v>0</v>
      </c>
      <c r="AI14" s="50">
        <f t="shared" si="21"/>
        <v>7</v>
      </c>
      <c r="AJ14" s="50">
        <f t="shared" si="22"/>
        <v>0</v>
      </c>
      <c r="AK14" s="50">
        <f t="shared" si="23"/>
        <v>6</v>
      </c>
    </row>
    <row r="15" spans="1:37" ht="18" customHeight="1" hidden="1">
      <c r="A15" s="67"/>
      <c r="B15" s="67"/>
      <c r="C15" s="67"/>
      <c r="D15" s="86">
        <v>0</v>
      </c>
      <c r="E15" s="86">
        <v>10</v>
      </c>
      <c r="F15" s="86">
        <f t="shared" si="0"/>
        <v>0</v>
      </c>
      <c r="G15" s="87">
        <f t="shared" si="1"/>
        <v>0</v>
      </c>
      <c r="H15" s="88">
        <f t="shared" si="2"/>
        <v>6</v>
      </c>
      <c r="I15" s="63">
        <v>0</v>
      </c>
      <c r="J15" s="86">
        <v>10</v>
      </c>
      <c r="K15" s="63">
        <f t="shared" si="3"/>
        <v>0</v>
      </c>
      <c r="L15" s="64">
        <f t="shared" si="4"/>
        <v>0</v>
      </c>
      <c r="M15" s="65">
        <f t="shared" si="5"/>
        <v>6</v>
      </c>
      <c r="N15" s="63">
        <v>0</v>
      </c>
      <c r="O15" s="86">
        <v>10</v>
      </c>
      <c r="P15" s="63">
        <f t="shared" si="6"/>
        <v>0</v>
      </c>
      <c r="Q15" s="64">
        <f t="shared" si="7"/>
        <v>0</v>
      </c>
      <c r="R15" s="65">
        <f t="shared" si="8"/>
        <v>6</v>
      </c>
      <c r="S15" s="63">
        <v>0</v>
      </c>
      <c r="T15" s="86">
        <v>10</v>
      </c>
      <c r="U15" s="63">
        <f t="shared" si="9"/>
        <v>0</v>
      </c>
      <c r="V15" s="64">
        <f t="shared" si="10"/>
        <v>0</v>
      </c>
      <c r="W15" s="65">
        <f t="shared" si="11"/>
        <v>7</v>
      </c>
      <c r="X15" s="64">
        <f t="shared" si="12"/>
        <v>0</v>
      </c>
      <c r="Y15" s="65">
        <f t="shared" si="13"/>
        <v>6</v>
      </c>
      <c r="AA15" s="50">
        <f t="shared" si="24"/>
        <v>11</v>
      </c>
      <c r="AB15" s="50">
        <f t="shared" si="14"/>
        <v>0</v>
      </c>
      <c r="AC15" s="50">
        <f t="shared" si="15"/>
        <v>6</v>
      </c>
      <c r="AD15" s="50">
        <f t="shared" si="16"/>
        <v>0</v>
      </c>
      <c r="AE15" s="50">
        <f t="shared" si="17"/>
        <v>6</v>
      </c>
      <c r="AF15" s="50">
        <f t="shared" si="18"/>
        <v>0</v>
      </c>
      <c r="AG15" s="50">
        <f t="shared" si="19"/>
        <v>6</v>
      </c>
      <c r="AH15" s="50">
        <f t="shared" si="20"/>
        <v>0</v>
      </c>
      <c r="AI15" s="50">
        <f t="shared" si="21"/>
        <v>7</v>
      </c>
      <c r="AJ15" s="50">
        <f t="shared" si="22"/>
        <v>0</v>
      </c>
      <c r="AK15" s="50">
        <f t="shared" si="23"/>
        <v>6</v>
      </c>
    </row>
    <row r="16" spans="1:37" ht="18" customHeight="1" hidden="1">
      <c r="A16" s="67"/>
      <c r="B16" s="67"/>
      <c r="C16" s="67"/>
      <c r="D16" s="86">
        <v>0</v>
      </c>
      <c r="E16" s="86">
        <v>10</v>
      </c>
      <c r="F16" s="86">
        <f t="shared" si="0"/>
        <v>0</v>
      </c>
      <c r="G16" s="87">
        <f t="shared" si="1"/>
        <v>0</v>
      </c>
      <c r="H16" s="88">
        <f t="shared" si="2"/>
        <v>6</v>
      </c>
      <c r="I16" s="63">
        <v>0</v>
      </c>
      <c r="J16" s="86">
        <v>10</v>
      </c>
      <c r="K16" s="63">
        <f t="shared" si="3"/>
        <v>0</v>
      </c>
      <c r="L16" s="64">
        <f t="shared" si="4"/>
        <v>0</v>
      </c>
      <c r="M16" s="65">
        <f t="shared" si="5"/>
        <v>6</v>
      </c>
      <c r="N16" s="63">
        <v>0</v>
      </c>
      <c r="O16" s="86">
        <v>10</v>
      </c>
      <c r="P16" s="63">
        <f t="shared" si="6"/>
        <v>0</v>
      </c>
      <c r="Q16" s="64">
        <f t="shared" si="7"/>
        <v>0</v>
      </c>
      <c r="R16" s="65">
        <f t="shared" si="8"/>
        <v>6</v>
      </c>
      <c r="S16" s="63">
        <v>0</v>
      </c>
      <c r="T16" s="86">
        <v>10</v>
      </c>
      <c r="U16" s="63">
        <f t="shared" si="9"/>
        <v>0</v>
      </c>
      <c r="V16" s="64">
        <f t="shared" si="10"/>
        <v>0</v>
      </c>
      <c r="W16" s="65">
        <f t="shared" si="11"/>
        <v>7</v>
      </c>
      <c r="X16" s="64">
        <f t="shared" si="12"/>
        <v>0</v>
      </c>
      <c r="Y16" s="65">
        <f t="shared" si="13"/>
        <v>6</v>
      </c>
      <c r="AA16" s="50">
        <f t="shared" si="24"/>
        <v>12</v>
      </c>
      <c r="AB16" s="50">
        <f t="shared" si="14"/>
        <v>0</v>
      </c>
      <c r="AC16" s="50">
        <f t="shared" si="15"/>
        <v>6</v>
      </c>
      <c r="AD16" s="50">
        <f t="shared" si="16"/>
        <v>0</v>
      </c>
      <c r="AE16" s="50">
        <f t="shared" si="17"/>
        <v>6</v>
      </c>
      <c r="AF16" s="50">
        <f t="shared" si="18"/>
        <v>0</v>
      </c>
      <c r="AG16" s="50">
        <f t="shared" si="19"/>
        <v>6</v>
      </c>
      <c r="AH16" s="50">
        <f t="shared" si="20"/>
        <v>0</v>
      </c>
      <c r="AI16" s="50">
        <f t="shared" si="21"/>
        <v>7</v>
      </c>
      <c r="AJ16" s="50">
        <f t="shared" si="22"/>
        <v>0</v>
      </c>
      <c r="AK16" s="50">
        <f t="shared" si="23"/>
        <v>6</v>
      </c>
    </row>
    <row r="17" spans="1:37" ht="18" customHeight="1" hidden="1">
      <c r="A17" s="67"/>
      <c r="B17" s="67"/>
      <c r="C17" s="67"/>
      <c r="D17" s="86">
        <v>0</v>
      </c>
      <c r="E17" s="86">
        <v>10</v>
      </c>
      <c r="F17" s="86">
        <f t="shared" si="0"/>
        <v>0</v>
      </c>
      <c r="G17" s="87">
        <f t="shared" si="1"/>
        <v>0</v>
      </c>
      <c r="H17" s="88">
        <f t="shared" si="2"/>
        <v>6</v>
      </c>
      <c r="I17" s="63">
        <v>0</v>
      </c>
      <c r="J17" s="86">
        <v>10</v>
      </c>
      <c r="K17" s="63">
        <f t="shared" si="3"/>
        <v>0</v>
      </c>
      <c r="L17" s="64">
        <f t="shared" si="4"/>
        <v>0</v>
      </c>
      <c r="M17" s="65">
        <f t="shared" si="5"/>
        <v>6</v>
      </c>
      <c r="N17" s="63">
        <v>0</v>
      </c>
      <c r="O17" s="86">
        <v>10</v>
      </c>
      <c r="P17" s="63">
        <f t="shared" si="6"/>
        <v>0</v>
      </c>
      <c r="Q17" s="64">
        <f t="shared" si="7"/>
        <v>0</v>
      </c>
      <c r="R17" s="65">
        <f t="shared" si="8"/>
        <v>6</v>
      </c>
      <c r="S17" s="63">
        <v>0</v>
      </c>
      <c r="T17" s="86">
        <v>10</v>
      </c>
      <c r="U17" s="63">
        <f t="shared" si="9"/>
        <v>0</v>
      </c>
      <c r="V17" s="64">
        <f t="shared" si="10"/>
        <v>0</v>
      </c>
      <c r="W17" s="65">
        <f t="shared" si="11"/>
        <v>7</v>
      </c>
      <c r="X17" s="64">
        <f t="shared" si="12"/>
        <v>0</v>
      </c>
      <c r="Y17" s="65">
        <f t="shared" si="13"/>
        <v>6</v>
      </c>
      <c r="AA17" s="50">
        <f t="shared" si="24"/>
        <v>13</v>
      </c>
      <c r="AB17" s="50">
        <f t="shared" si="14"/>
        <v>0</v>
      </c>
      <c r="AC17" s="50">
        <f t="shared" si="15"/>
        <v>6</v>
      </c>
      <c r="AD17" s="50">
        <f t="shared" si="16"/>
        <v>0</v>
      </c>
      <c r="AE17" s="50">
        <f t="shared" si="17"/>
        <v>6</v>
      </c>
      <c r="AF17" s="50">
        <f t="shared" si="18"/>
        <v>0</v>
      </c>
      <c r="AG17" s="50">
        <f t="shared" si="19"/>
        <v>6</v>
      </c>
      <c r="AH17" s="50">
        <f t="shared" si="20"/>
        <v>0</v>
      </c>
      <c r="AI17" s="50">
        <f t="shared" si="21"/>
        <v>7</v>
      </c>
      <c r="AJ17" s="50">
        <f t="shared" si="22"/>
        <v>0</v>
      </c>
      <c r="AK17" s="50">
        <f t="shared" si="23"/>
        <v>6</v>
      </c>
    </row>
    <row r="18" spans="1:37" ht="18" customHeight="1" hidden="1">
      <c r="A18" s="67"/>
      <c r="B18" s="67"/>
      <c r="C18" s="67"/>
      <c r="D18" s="86">
        <v>0</v>
      </c>
      <c r="E18" s="86">
        <v>10</v>
      </c>
      <c r="F18" s="86">
        <f t="shared" si="0"/>
        <v>0</v>
      </c>
      <c r="G18" s="87">
        <f t="shared" si="1"/>
        <v>0</v>
      </c>
      <c r="H18" s="88">
        <f t="shared" si="2"/>
        <v>6</v>
      </c>
      <c r="I18" s="63">
        <v>0</v>
      </c>
      <c r="J18" s="86">
        <v>10</v>
      </c>
      <c r="K18" s="63">
        <f t="shared" si="3"/>
        <v>0</v>
      </c>
      <c r="L18" s="64">
        <f t="shared" si="4"/>
        <v>0</v>
      </c>
      <c r="M18" s="65">
        <f t="shared" si="5"/>
        <v>6</v>
      </c>
      <c r="N18" s="63">
        <v>0</v>
      </c>
      <c r="O18" s="86">
        <v>10</v>
      </c>
      <c r="P18" s="63">
        <f t="shared" si="6"/>
        <v>0</v>
      </c>
      <c r="Q18" s="64">
        <f t="shared" si="7"/>
        <v>0</v>
      </c>
      <c r="R18" s="65">
        <f t="shared" si="8"/>
        <v>6</v>
      </c>
      <c r="S18" s="63">
        <v>0</v>
      </c>
      <c r="T18" s="86">
        <v>10</v>
      </c>
      <c r="U18" s="63">
        <f t="shared" si="9"/>
        <v>0</v>
      </c>
      <c r="V18" s="64">
        <f t="shared" si="10"/>
        <v>0</v>
      </c>
      <c r="W18" s="65">
        <f t="shared" si="11"/>
        <v>7</v>
      </c>
      <c r="X18" s="64">
        <f t="shared" si="12"/>
        <v>0</v>
      </c>
      <c r="Y18" s="65">
        <f t="shared" si="13"/>
        <v>6</v>
      </c>
      <c r="AA18" s="50">
        <f t="shared" si="24"/>
        <v>14</v>
      </c>
      <c r="AB18" s="50">
        <f t="shared" si="14"/>
        <v>0</v>
      </c>
      <c r="AC18" s="50">
        <f t="shared" si="15"/>
        <v>6</v>
      </c>
      <c r="AD18" s="50">
        <f t="shared" si="16"/>
        <v>0</v>
      </c>
      <c r="AE18" s="50">
        <f t="shared" si="17"/>
        <v>6</v>
      </c>
      <c r="AF18" s="50">
        <f t="shared" si="18"/>
        <v>0</v>
      </c>
      <c r="AG18" s="50">
        <f t="shared" si="19"/>
        <v>6</v>
      </c>
      <c r="AH18" s="50">
        <f t="shared" si="20"/>
        <v>0</v>
      </c>
      <c r="AI18" s="50">
        <f t="shared" si="21"/>
        <v>7</v>
      </c>
      <c r="AJ18" s="50">
        <f t="shared" si="22"/>
        <v>0</v>
      </c>
      <c r="AK18" s="50">
        <f t="shared" si="23"/>
        <v>6</v>
      </c>
    </row>
    <row r="19" spans="1:37" ht="18" customHeight="1" hidden="1">
      <c r="A19" s="67"/>
      <c r="B19" s="67"/>
      <c r="C19" s="67"/>
      <c r="D19" s="86">
        <v>0</v>
      </c>
      <c r="E19" s="86">
        <v>10</v>
      </c>
      <c r="F19" s="86">
        <f>SUM(10-E19)</f>
        <v>0</v>
      </c>
      <c r="G19" s="87">
        <f t="shared" si="1"/>
        <v>0</v>
      </c>
      <c r="H19" s="88">
        <f t="shared" si="2"/>
        <v>6</v>
      </c>
      <c r="I19" s="63">
        <v>0</v>
      </c>
      <c r="J19" s="86">
        <v>10</v>
      </c>
      <c r="K19" s="63">
        <f t="shared" si="3"/>
        <v>0</v>
      </c>
      <c r="L19" s="64">
        <f t="shared" si="4"/>
        <v>0</v>
      </c>
      <c r="M19" s="65">
        <f t="shared" si="5"/>
        <v>6</v>
      </c>
      <c r="N19" s="63">
        <v>0</v>
      </c>
      <c r="O19" s="86">
        <v>10</v>
      </c>
      <c r="P19" s="63">
        <f>SUM(10-O19)</f>
        <v>0</v>
      </c>
      <c r="Q19" s="64">
        <f t="shared" si="7"/>
        <v>0</v>
      </c>
      <c r="R19" s="65">
        <f t="shared" si="8"/>
        <v>6</v>
      </c>
      <c r="S19" s="63">
        <v>0</v>
      </c>
      <c r="T19" s="86">
        <v>10</v>
      </c>
      <c r="U19" s="63">
        <f t="shared" si="9"/>
        <v>0</v>
      </c>
      <c r="V19" s="64">
        <f t="shared" si="10"/>
        <v>0</v>
      </c>
      <c r="W19" s="65">
        <f t="shared" si="11"/>
        <v>7</v>
      </c>
      <c r="X19" s="64">
        <f t="shared" si="12"/>
        <v>0</v>
      </c>
      <c r="Y19" s="65">
        <f t="shared" si="13"/>
        <v>6</v>
      </c>
      <c r="AA19" s="50">
        <f t="shared" si="24"/>
        <v>15</v>
      </c>
      <c r="AB19" s="50">
        <f t="shared" si="14"/>
        <v>0</v>
      </c>
      <c r="AC19" s="50">
        <f t="shared" si="15"/>
        <v>6</v>
      </c>
      <c r="AD19" s="50">
        <f t="shared" si="16"/>
        <v>0</v>
      </c>
      <c r="AE19" s="50">
        <f t="shared" si="17"/>
        <v>6</v>
      </c>
      <c r="AF19" s="50">
        <f t="shared" si="18"/>
        <v>0</v>
      </c>
      <c r="AG19" s="50">
        <f t="shared" si="19"/>
        <v>6</v>
      </c>
      <c r="AH19" s="50">
        <f t="shared" si="20"/>
        <v>0</v>
      </c>
      <c r="AI19" s="50">
        <f t="shared" si="21"/>
        <v>7</v>
      </c>
      <c r="AJ19" s="50">
        <f t="shared" si="22"/>
        <v>0</v>
      </c>
      <c r="AK19" s="50">
        <f t="shared" si="23"/>
        <v>6</v>
      </c>
    </row>
    <row r="20" spans="1:37" ht="18" customHeight="1" hidden="1">
      <c r="A20" s="67"/>
      <c r="B20" s="67"/>
      <c r="C20" s="67"/>
      <c r="D20" s="86">
        <v>0</v>
      </c>
      <c r="E20" s="86">
        <v>10</v>
      </c>
      <c r="F20" s="86">
        <f t="shared" si="0"/>
        <v>0</v>
      </c>
      <c r="G20" s="87">
        <f t="shared" si="1"/>
        <v>0</v>
      </c>
      <c r="H20" s="88">
        <f t="shared" si="2"/>
        <v>6</v>
      </c>
      <c r="I20" s="63">
        <v>0</v>
      </c>
      <c r="J20" s="86">
        <v>10</v>
      </c>
      <c r="K20" s="63">
        <f t="shared" si="3"/>
        <v>0</v>
      </c>
      <c r="L20" s="64">
        <f t="shared" si="4"/>
        <v>0</v>
      </c>
      <c r="M20" s="65">
        <f t="shared" si="5"/>
        <v>6</v>
      </c>
      <c r="N20" s="63">
        <v>0</v>
      </c>
      <c r="O20" s="86">
        <v>10</v>
      </c>
      <c r="P20" s="63">
        <f t="shared" si="6"/>
        <v>0</v>
      </c>
      <c r="Q20" s="64">
        <f t="shared" si="7"/>
        <v>0</v>
      </c>
      <c r="R20" s="65">
        <f t="shared" si="8"/>
        <v>6</v>
      </c>
      <c r="S20" s="63">
        <v>0</v>
      </c>
      <c r="T20" s="86">
        <v>10</v>
      </c>
      <c r="U20" s="63">
        <f t="shared" si="9"/>
        <v>0</v>
      </c>
      <c r="V20" s="64">
        <f t="shared" si="10"/>
        <v>0</v>
      </c>
      <c r="W20" s="65">
        <f t="shared" si="11"/>
        <v>7</v>
      </c>
      <c r="X20" s="64">
        <f t="shared" si="12"/>
        <v>0</v>
      </c>
      <c r="Y20" s="65">
        <f t="shared" si="13"/>
        <v>6</v>
      </c>
      <c r="AA20" s="50">
        <f t="shared" si="24"/>
        <v>16</v>
      </c>
      <c r="AB20" s="50">
        <f t="shared" si="14"/>
        <v>0</v>
      </c>
      <c r="AC20" s="50">
        <f t="shared" si="15"/>
        <v>6</v>
      </c>
      <c r="AD20" s="50">
        <f t="shared" si="16"/>
        <v>0</v>
      </c>
      <c r="AE20" s="50">
        <f t="shared" si="17"/>
        <v>6</v>
      </c>
      <c r="AF20" s="50">
        <f t="shared" si="18"/>
        <v>0</v>
      </c>
      <c r="AG20" s="50">
        <f t="shared" si="19"/>
        <v>6</v>
      </c>
      <c r="AH20" s="50">
        <f t="shared" si="20"/>
        <v>0</v>
      </c>
      <c r="AI20" s="50">
        <f t="shared" si="21"/>
        <v>7</v>
      </c>
      <c r="AJ20" s="50">
        <f t="shared" si="22"/>
        <v>0</v>
      </c>
      <c r="AK20" s="50">
        <f t="shared" si="23"/>
        <v>6</v>
      </c>
    </row>
    <row r="21" spans="1:37" ht="18" customHeight="1" hidden="1">
      <c r="A21" s="67"/>
      <c r="B21" s="67"/>
      <c r="C21" s="67"/>
      <c r="D21" s="86">
        <v>0</v>
      </c>
      <c r="E21" s="86">
        <v>10</v>
      </c>
      <c r="F21" s="86">
        <f t="shared" si="0"/>
        <v>0</v>
      </c>
      <c r="G21" s="87">
        <f t="shared" si="1"/>
        <v>0</v>
      </c>
      <c r="H21" s="88">
        <f t="shared" si="2"/>
        <v>6</v>
      </c>
      <c r="I21" s="63">
        <v>0</v>
      </c>
      <c r="J21" s="86">
        <v>10</v>
      </c>
      <c r="K21" s="63">
        <f>SUM(10-J21)</f>
        <v>0</v>
      </c>
      <c r="L21" s="64">
        <f>SUM(K21+I21)</f>
        <v>0</v>
      </c>
      <c r="M21" s="65">
        <f t="shared" si="5"/>
        <v>6</v>
      </c>
      <c r="N21" s="63">
        <v>0</v>
      </c>
      <c r="O21" s="86">
        <v>10</v>
      </c>
      <c r="P21" s="63">
        <f t="shared" si="6"/>
        <v>0</v>
      </c>
      <c r="Q21" s="64">
        <f t="shared" si="7"/>
        <v>0</v>
      </c>
      <c r="R21" s="65">
        <f t="shared" si="8"/>
        <v>6</v>
      </c>
      <c r="S21" s="63">
        <v>0</v>
      </c>
      <c r="T21" s="86">
        <v>10</v>
      </c>
      <c r="U21" s="63">
        <f>SUM(10-T21)</f>
        <v>0</v>
      </c>
      <c r="V21" s="64">
        <f t="shared" si="10"/>
        <v>0</v>
      </c>
      <c r="W21" s="65">
        <f t="shared" si="11"/>
        <v>7</v>
      </c>
      <c r="X21" s="64">
        <f t="shared" si="12"/>
        <v>0</v>
      </c>
      <c r="Y21" s="65">
        <f t="shared" si="13"/>
        <v>6</v>
      </c>
      <c r="AA21" s="50">
        <f t="shared" si="24"/>
        <v>17</v>
      </c>
      <c r="AB21" s="50">
        <f t="shared" si="14"/>
        <v>0</v>
      </c>
      <c r="AC21" s="50">
        <f t="shared" si="15"/>
        <v>6</v>
      </c>
      <c r="AD21" s="50">
        <f t="shared" si="16"/>
        <v>0</v>
      </c>
      <c r="AE21" s="50">
        <f t="shared" si="17"/>
        <v>6</v>
      </c>
      <c r="AF21" s="50">
        <f t="shared" si="18"/>
        <v>0</v>
      </c>
      <c r="AG21" s="50">
        <f t="shared" si="19"/>
        <v>6</v>
      </c>
      <c r="AH21" s="50">
        <f t="shared" si="20"/>
        <v>0</v>
      </c>
      <c r="AI21" s="50">
        <f t="shared" si="21"/>
        <v>7</v>
      </c>
      <c r="AJ21" s="50">
        <f t="shared" si="22"/>
        <v>0</v>
      </c>
      <c r="AK21" s="50">
        <f t="shared" si="23"/>
        <v>6</v>
      </c>
    </row>
    <row r="22" spans="1:37" ht="18" customHeight="1" hidden="1">
      <c r="A22" s="67"/>
      <c r="B22" s="67"/>
      <c r="C22" s="67"/>
      <c r="D22" s="86">
        <v>0</v>
      </c>
      <c r="E22" s="86">
        <v>10</v>
      </c>
      <c r="F22" s="86">
        <f t="shared" si="0"/>
        <v>0</v>
      </c>
      <c r="G22" s="87">
        <f t="shared" si="1"/>
        <v>0</v>
      </c>
      <c r="H22" s="88">
        <f t="shared" si="2"/>
        <v>6</v>
      </c>
      <c r="I22" s="63">
        <v>0</v>
      </c>
      <c r="J22" s="86">
        <v>10</v>
      </c>
      <c r="K22" s="63">
        <f t="shared" si="3"/>
        <v>0</v>
      </c>
      <c r="L22" s="64">
        <f t="shared" si="4"/>
        <v>0</v>
      </c>
      <c r="M22" s="65">
        <f t="shared" si="5"/>
        <v>6</v>
      </c>
      <c r="N22" s="63">
        <v>0</v>
      </c>
      <c r="O22" s="86">
        <v>10</v>
      </c>
      <c r="P22" s="63">
        <f t="shared" si="6"/>
        <v>0</v>
      </c>
      <c r="Q22" s="64">
        <f t="shared" si="7"/>
        <v>0</v>
      </c>
      <c r="R22" s="65">
        <f t="shared" si="8"/>
        <v>6</v>
      </c>
      <c r="S22" s="63">
        <v>0</v>
      </c>
      <c r="T22" s="86">
        <v>10</v>
      </c>
      <c r="U22" s="63">
        <f t="shared" si="9"/>
        <v>0</v>
      </c>
      <c r="V22" s="64">
        <f t="shared" si="10"/>
        <v>0</v>
      </c>
      <c r="W22" s="65">
        <f t="shared" si="11"/>
        <v>7</v>
      </c>
      <c r="X22" s="64">
        <f t="shared" si="12"/>
        <v>0</v>
      </c>
      <c r="Y22" s="65">
        <f t="shared" si="13"/>
        <v>6</v>
      </c>
      <c r="AA22" s="50">
        <f t="shared" si="24"/>
        <v>18</v>
      </c>
      <c r="AB22" s="50">
        <f t="shared" si="14"/>
        <v>0</v>
      </c>
      <c r="AC22" s="50">
        <f t="shared" si="15"/>
        <v>6</v>
      </c>
      <c r="AD22" s="50">
        <f t="shared" si="16"/>
        <v>0</v>
      </c>
      <c r="AE22" s="50">
        <f t="shared" si="17"/>
        <v>6</v>
      </c>
      <c r="AF22" s="50">
        <f t="shared" si="18"/>
        <v>0</v>
      </c>
      <c r="AG22" s="50">
        <f t="shared" si="19"/>
        <v>6</v>
      </c>
      <c r="AH22" s="50">
        <f t="shared" si="20"/>
        <v>0</v>
      </c>
      <c r="AI22" s="50">
        <f t="shared" si="21"/>
        <v>7</v>
      </c>
      <c r="AJ22" s="50">
        <f t="shared" si="22"/>
        <v>0</v>
      </c>
      <c r="AK22" s="50">
        <f t="shared" si="23"/>
        <v>6</v>
      </c>
    </row>
    <row r="23" spans="1:37" ht="18" customHeight="1" hidden="1">
      <c r="A23" s="67"/>
      <c r="B23" s="67"/>
      <c r="C23" s="67"/>
      <c r="D23" s="86">
        <v>0</v>
      </c>
      <c r="E23" s="86">
        <v>10</v>
      </c>
      <c r="F23" s="86">
        <f t="shared" si="0"/>
        <v>0</v>
      </c>
      <c r="G23" s="87">
        <f t="shared" si="1"/>
        <v>0</v>
      </c>
      <c r="H23" s="88">
        <f t="shared" si="2"/>
        <v>6</v>
      </c>
      <c r="I23" s="63">
        <v>0</v>
      </c>
      <c r="J23" s="86">
        <v>10</v>
      </c>
      <c r="K23" s="63">
        <f t="shared" si="3"/>
        <v>0</v>
      </c>
      <c r="L23" s="64">
        <f t="shared" si="4"/>
        <v>0</v>
      </c>
      <c r="M23" s="65">
        <f t="shared" si="5"/>
        <v>6</v>
      </c>
      <c r="N23" s="63">
        <v>0</v>
      </c>
      <c r="O23" s="86">
        <v>10</v>
      </c>
      <c r="P23" s="63">
        <f t="shared" si="6"/>
        <v>0</v>
      </c>
      <c r="Q23" s="64">
        <f t="shared" si="7"/>
        <v>0</v>
      </c>
      <c r="R23" s="65">
        <f t="shared" si="8"/>
        <v>6</v>
      </c>
      <c r="S23" s="63">
        <v>0</v>
      </c>
      <c r="T23" s="86">
        <v>10</v>
      </c>
      <c r="U23" s="63">
        <f t="shared" si="9"/>
        <v>0</v>
      </c>
      <c r="V23" s="64">
        <f t="shared" si="10"/>
        <v>0</v>
      </c>
      <c r="W23" s="65">
        <f t="shared" si="11"/>
        <v>7</v>
      </c>
      <c r="X23" s="64">
        <f t="shared" si="12"/>
        <v>0</v>
      </c>
      <c r="Y23" s="65">
        <f t="shared" si="13"/>
        <v>6</v>
      </c>
      <c r="AA23" s="50">
        <f t="shared" si="24"/>
        <v>19</v>
      </c>
      <c r="AB23" s="50">
        <f t="shared" si="14"/>
        <v>0</v>
      </c>
      <c r="AC23" s="50">
        <f t="shared" si="15"/>
        <v>6</v>
      </c>
      <c r="AD23" s="50">
        <f t="shared" si="16"/>
        <v>0</v>
      </c>
      <c r="AE23" s="50">
        <f t="shared" si="17"/>
        <v>6</v>
      </c>
      <c r="AF23" s="50">
        <f t="shared" si="18"/>
        <v>0</v>
      </c>
      <c r="AG23" s="50">
        <f t="shared" si="19"/>
        <v>6</v>
      </c>
      <c r="AH23" s="50">
        <f t="shared" si="20"/>
        <v>0</v>
      </c>
      <c r="AI23" s="50">
        <f t="shared" si="21"/>
        <v>7</v>
      </c>
      <c r="AJ23" s="50">
        <f t="shared" si="22"/>
        <v>0</v>
      </c>
      <c r="AK23" s="50">
        <f t="shared" si="23"/>
        <v>6</v>
      </c>
    </row>
    <row r="24" spans="1:37" ht="18" customHeight="1" hidden="1">
      <c r="A24" s="67"/>
      <c r="B24" s="67"/>
      <c r="C24" s="67"/>
      <c r="D24" s="86">
        <v>0</v>
      </c>
      <c r="E24" s="86">
        <v>10</v>
      </c>
      <c r="F24" s="86">
        <f t="shared" si="0"/>
        <v>0</v>
      </c>
      <c r="G24" s="87">
        <f t="shared" si="1"/>
        <v>0</v>
      </c>
      <c r="H24" s="88">
        <f t="shared" si="2"/>
        <v>6</v>
      </c>
      <c r="I24" s="63">
        <v>0</v>
      </c>
      <c r="J24" s="86">
        <v>10</v>
      </c>
      <c r="K24" s="63">
        <f t="shared" si="3"/>
        <v>0</v>
      </c>
      <c r="L24" s="64">
        <f t="shared" si="4"/>
        <v>0</v>
      </c>
      <c r="M24" s="65">
        <f t="shared" si="5"/>
        <v>6</v>
      </c>
      <c r="N24" s="63">
        <v>0</v>
      </c>
      <c r="O24" s="86">
        <v>10</v>
      </c>
      <c r="P24" s="63">
        <f t="shared" si="6"/>
        <v>0</v>
      </c>
      <c r="Q24" s="64">
        <f t="shared" si="7"/>
        <v>0</v>
      </c>
      <c r="R24" s="65">
        <f t="shared" si="8"/>
        <v>6</v>
      </c>
      <c r="S24" s="63">
        <v>0</v>
      </c>
      <c r="T24" s="86">
        <v>10</v>
      </c>
      <c r="U24" s="63">
        <f t="shared" si="9"/>
        <v>0</v>
      </c>
      <c r="V24" s="64">
        <f t="shared" si="10"/>
        <v>0</v>
      </c>
      <c r="W24" s="65">
        <f t="shared" si="11"/>
        <v>7</v>
      </c>
      <c r="X24" s="64">
        <f t="shared" si="12"/>
        <v>0</v>
      </c>
      <c r="Y24" s="65">
        <f t="shared" si="13"/>
        <v>6</v>
      </c>
      <c r="AA24" s="50">
        <f t="shared" si="24"/>
        <v>20</v>
      </c>
      <c r="AB24" s="50">
        <f t="shared" si="14"/>
        <v>0</v>
      </c>
      <c r="AC24" s="50">
        <f t="shared" si="15"/>
        <v>6</v>
      </c>
      <c r="AD24" s="50">
        <f t="shared" si="16"/>
        <v>0</v>
      </c>
      <c r="AE24" s="50">
        <f t="shared" si="17"/>
        <v>6</v>
      </c>
      <c r="AF24" s="50">
        <f t="shared" si="18"/>
        <v>0</v>
      </c>
      <c r="AG24" s="50">
        <f t="shared" si="19"/>
        <v>6</v>
      </c>
      <c r="AH24" s="50">
        <f t="shared" si="20"/>
        <v>0</v>
      </c>
      <c r="AI24" s="50">
        <f t="shared" si="21"/>
        <v>7</v>
      </c>
      <c r="AJ24" s="50">
        <f t="shared" si="22"/>
        <v>0</v>
      </c>
      <c r="AK24" s="50">
        <f t="shared" si="23"/>
        <v>6</v>
      </c>
    </row>
    <row r="25" spans="1:37" ht="18" customHeight="1" hidden="1">
      <c r="A25" s="67"/>
      <c r="B25" s="67"/>
      <c r="C25" s="67"/>
      <c r="D25" s="86">
        <v>0</v>
      </c>
      <c r="E25" s="86">
        <v>10</v>
      </c>
      <c r="F25" s="86">
        <f t="shared" si="0"/>
        <v>0</v>
      </c>
      <c r="G25" s="87">
        <f t="shared" si="1"/>
        <v>0</v>
      </c>
      <c r="H25" s="88">
        <f t="shared" si="2"/>
        <v>6</v>
      </c>
      <c r="I25" s="63">
        <v>0</v>
      </c>
      <c r="J25" s="86">
        <v>10</v>
      </c>
      <c r="K25" s="63">
        <f t="shared" si="3"/>
        <v>0</v>
      </c>
      <c r="L25" s="64">
        <f t="shared" si="4"/>
        <v>0</v>
      </c>
      <c r="M25" s="65">
        <f t="shared" si="5"/>
        <v>6</v>
      </c>
      <c r="N25" s="63">
        <v>0</v>
      </c>
      <c r="O25" s="86">
        <v>10</v>
      </c>
      <c r="P25" s="63">
        <f t="shared" si="6"/>
        <v>0</v>
      </c>
      <c r="Q25" s="64">
        <f t="shared" si="7"/>
        <v>0</v>
      </c>
      <c r="R25" s="65">
        <f t="shared" si="8"/>
        <v>6</v>
      </c>
      <c r="S25" s="63">
        <v>0</v>
      </c>
      <c r="T25" s="86">
        <v>10</v>
      </c>
      <c r="U25" s="63">
        <f t="shared" si="9"/>
        <v>0</v>
      </c>
      <c r="V25" s="64">
        <f t="shared" si="10"/>
        <v>0</v>
      </c>
      <c r="W25" s="65">
        <f t="shared" si="11"/>
        <v>7</v>
      </c>
      <c r="X25" s="64">
        <f t="shared" si="12"/>
        <v>0</v>
      </c>
      <c r="Y25" s="65">
        <f t="shared" si="13"/>
        <v>6</v>
      </c>
      <c r="AA25" s="50">
        <f t="shared" si="24"/>
        <v>21</v>
      </c>
      <c r="AB25" s="50">
        <f t="shared" si="14"/>
        <v>0</v>
      </c>
      <c r="AC25" s="50">
        <f t="shared" si="15"/>
        <v>6</v>
      </c>
      <c r="AD25" s="50">
        <f t="shared" si="16"/>
        <v>0</v>
      </c>
      <c r="AE25" s="50">
        <f t="shared" si="17"/>
        <v>6</v>
      </c>
      <c r="AF25" s="50">
        <f t="shared" si="18"/>
        <v>0</v>
      </c>
      <c r="AG25" s="50">
        <f t="shared" si="19"/>
        <v>6</v>
      </c>
      <c r="AH25" s="50">
        <f t="shared" si="20"/>
        <v>0</v>
      </c>
      <c r="AI25" s="50">
        <f t="shared" si="21"/>
        <v>7</v>
      </c>
      <c r="AJ25" s="50">
        <f t="shared" si="22"/>
        <v>0</v>
      </c>
      <c r="AK25" s="50">
        <f t="shared" si="23"/>
        <v>6</v>
      </c>
    </row>
    <row r="26" spans="1:37" ht="18" customHeight="1" hidden="1">
      <c r="A26" s="67"/>
      <c r="B26" s="67"/>
      <c r="C26" s="67"/>
      <c r="D26" s="86">
        <v>0</v>
      </c>
      <c r="E26" s="86">
        <v>10</v>
      </c>
      <c r="F26" s="86">
        <f t="shared" si="0"/>
        <v>0</v>
      </c>
      <c r="G26" s="87">
        <f t="shared" si="1"/>
        <v>0</v>
      </c>
      <c r="H26" s="88">
        <f t="shared" si="2"/>
        <v>6</v>
      </c>
      <c r="I26" s="63">
        <v>0</v>
      </c>
      <c r="J26" s="86">
        <v>10</v>
      </c>
      <c r="K26" s="63">
        <f t="shared" si="3"/>
        <v>0</v>
      </c>
      <c r="L26" s="64">
        <f t="shared" si="4"/>
        <v>0</v>
      </c>
      <c r="M26" s="65">
        <f t="shared" si="5"/>
        <v>6</v>
      </c>
      <c r="N26" s="63">
        <v>0</v>
      </c>
      <c r="O26" s="86">
        <v>10</v>
      </c>
      <c r="P26" s="63">
        <f t="shared" si="6"/>
        <v>0</v>
      </c>
      <c r="Q26" s="64">
        <f t="shared" si="7"/>
        <v>0</v>
      </c>
      <c r="R26" s="65">
        <f t="shared" si="8"/>
        <v>6</v>
      </c>
      <c r="S26" s="63">
        <v>0</v>
      </c>
      <c r="T26" s="86">
        <v>10</v>
      </c>
      <c r="U26" s="63">
        <f t="shared" si="9"/>
        <v>0</v>
      </c>
      <c r="V26" s="64">
        <f t="shared" si="10"/>
        <v>0</v>
      </c>
      <c r="W26" s="65">
        <f t="shared" si="11"/>
        <v>7</v>
      </c>
      <c r="X26" s="64">
        <f t="shared" si="12"/>
        <v>0</v>
      </c>
      <c r="Y26" s="65">
        <f t="shared" si="13"/>
        <v>6</v>
      </c>
      <c r="AA26" s="50">
        <f t="shared" si="24"/>
        <v>22</v>
      </c>
      <c r="AB26" s="50">
        <f t="shared" si="14"/>
        <v>0</v>
      </c>
      <c r="AC26" s="50">
        <f t="shared" si="15"/>
        <v>6</v>
      </c>
      <c r="AD26" s="50">
        <f t="shared" si="16"/>
        <v>0</v>
      </c>
      <c r="AE26" s="50">
        <f t="shared" si="17"/>
        <v>6</v>
      </c>
      <c r="AF26" s="50">
        <f t="shared" si="18"/>
        <v>0</v>
      </c>
      <c r="AG26" s="50">
        <f t="shared" si="19"/>
        <v>6</v>
      </c>
      <c r="AH26" s="50">
        <f t="shared" si="20"/>
        <v>0</v>
      </c>
      <c r="AI26" s="50">
        <f t="shared" si="21"/>
        <v>7</v>
      </c>
      <c r="AJ26" s="50">
        <f t="shared" si="22"/>
        <v>0</v>
      </c>
      <c r="AK26" s="50">
        <f t="shared" si="23"/>
        <v>6</v>
      </c>
    </row>
    <row r="27" spans="1:37" ht="18" customHeight="1" hidden="1">
      <c r="A27" s="67"/>
      <c r="B27" s="67"/>
      <c r="C27" s="67"/>
      <c r="D27" s="86">
        <v>0</v>
      </c>
      <c r="E27" s="86">
        <v>10</v>
      </c>
      <c r="F27" s="86">
        <f t="shared" si="0"/>
        <v>0</v>
      </c>
      <c r="G27" s="87">
        <f>D27+F27</f>
        <v>0</v>
      </c>
      <c r="H27" s="88">
        <f>VLOOKUP(G27,AB$5:AC$27,2,FALSE)</f>
        <v>6</v>
      </c>
      <c r="I27" s="63">
        <v>0</v>
      </c>
      <c r="J27" s="86">
        <v>10</v>
      </c>
      <c r="K27" s="63">
        <f t="shared" si="3"/>
        <v>0</v>
      </c>
      <c r="L27" s="64">
        <f t="shared" si="4"/>
        <v>0</v>
      </c>
      <c r="M27" s="65">
        <f t="shared" si="5"/>
        <v>6</v>
      </c>
      <c r="N27" s="63">
        <v>0</v>
      </c>
      <c r="O27" s="86">
        <v>10</v>
      </c>
      <c r="P27" s="63">
        <f t="shared" si="6"/>
        <v>0</v>
      </c>
      <c r="Q27" s="64">
        <f t="shared" si="7"/>
        <v>0</v>
      </c>
      <c r="R27" s="65">
        <f t="shared" si="8"/>
        <v>6</v>
      </c>
      <c r="S27" s="63">
        <v>0</v>
      </c>
      <c r="T27" s="86">
        <v>10</v>
      </c>
      <c r="U27" s="63">
        <f t="shared" si="9"/>
        <v>0</v>
      </c>
      <c r="V27" s="64">
        <f t="shared" si="10"/>
        <v>0</v>
      </c>
      <c r="W27" s="65">
        <f t="shared" si="11"/>
        <v>7</v>
      </c>
      <c r="X27" s="64">
        <f t="shared" si="12"/>
        <v>0</v>
      </c>
      <c r="Y27" s="65">
        <f t="shared" si="13"/>
        <v>6</v>
      </c>
      <c r="AA27" s="50">
        <f t="shared" si="24"/>
        <v>23</v>
      </c>
      <c r="AB27" s="50">
        <f t="shared" si="14"/>
        <v>0</v>
      </c>
      <c r="AC27" s="50">
        <f t="shared" si="15"/>
        <v>6</v>
      </c>
      <c r="AD27" s="50">
        <f t="shared" si="16"/>
        <v>0</v>
      </c>
      <c r="AE27" s="50">
        <f t="shared" si="17"/>
        <v>6</v>
      </c>
      <c r="AF27" s="50">
        <f t="shared" si="18"/>
        <v>0</v>
      </c>
      <c r="AG27" s="50">
        <f t="shared" si="19"/>
        <v>6</v>
      </c>
      <c r="AH27" s="50">
        <f t="shared" si="20"/>
        <v>0</v>
      </c>
      <c r="AI27" s="50">
        <f t="shared" si="21"/>
        <v>7</v>
      </c>
      <c r="AJ27" s="50">
        <f t="shared" si="22"/>
        <v>0</v>
      </c>
      <c r="AK27" s="50">
        <f t="shared" si="23"/>
        <v>6</v>
      </c>
    </row>
    <row r="28" spans="1:25" ht="18" customHeight="1">
      <c r="A28" s="69"/>
      <c r="B28" s="68"/>
      <c r="C28" s="69"/>
      <c r="D28" s="89"/>
      <c r="E28" s="89"/>
      <c r="F28" s="89"/>
      <c r="G28" s="90"/>
      <c r="H28" s="91"/>
      <c r="I28" s="70"/>
      <c r="J28" s="70"/>
      <c r="K28" s="70"/>
      <c r="L28" s="71"/>
      <c r="M28" s="72"/>
      <c r="N28" s="70"/>
      <c r="O28" s="70"/>
      <c r="P28" s="70"/>
      <c r="Q28" s="71"/>
      <c r="R28" s="72"/>
      <c r="S28" s="70"/>
      <c r="T28" s="70"/>
      <c r="U28" s="70"/>
      <c r="V28" s="71"/>
      <c r="W28" s="72"/>
      <c r="X28" s="71"/>
      <c r="Y28" s="72"/>
    </row>
    <row r="29" ht="18" customHeight="1"/>
    <row r="30" spans="2:8" ht="18" customHeight="1">
      <c r="B30" s="49"/>
      <c r="D30" s="76"/>
      <c r="E30" s="76"/>
      <c r="H30" s="79"/>
    </row>
    <row r="31" spans="4:37" ht="12.75">
      <c r="D31" s="92"/>
      <c r="E31" s="92"/>
      <c r="F31" s="92"/>
      <c r="G31" s="92"/>
      <c r="H31" s="9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7" s="36" customFormat="1" ht="12.75">
      <c r="A32" s="53" t="s">
        <v>7</v>
      </c>
      <c r="B32" s="53" t="s">
        <v>8</v>
      </c>
      <c r="C32" s="54" t="s">
        <v>10</v>
      </c>
      <c r="D32" s="80" t="s">
        <v>0</v>
      </c>
      <c r="E32" s="81"/>
      <c r="F32" s="81"/>
      <c r="G32" s="81"/>
      <c r="H32" s="82"/>
      <c r="I32" s="55" t="s">
        <v>1</v>
      </c>
      <c r="J32" s="56"/>
      <c r="K32" s="56"/>
      <c r="L32" s="56"/>
      <c r="M32" s="57"/>
      <c r="N32" s="55" t="s">
        <v>2</v>
      </c>
      <c r="O32" s="56"/>
      <c r="P32" s="56"/>
      <c r="Q32" s="56"/>
      <c r="R32" s="57"/>
      <c r="S32" s="55" t="s">
        <v>3</v>
      </c>
      <c r="T32" s="56"/>
      <c r="U32" s="56"/>
      <c r="V32" s="56"/>
      <c r="W32" s="57"/>
      <c r="X32" s="58" t="s">
        <v>4</v>
      </c>
      <c r="Y32" s="59"/>
      <c r="Z32" s="60"/>
      <c r="AA32" s="61"/>
      <c r="AB32" s="61"/>
      <c r="AC32" s="61"/>
      <c r="AD32" s="60"/>
      <c r="AE32" s="60"/>
      <c r="AF32" s="61"/>
      <c r="AG32" s="61"/>
      <c r="AH32" s="60"/>
      <c r="AI32" s="60"/>
      <c r="AJ32" s="60"/>
      <c r="AK32" s="60"/>
    </row>
    <row r="33" spans="1:37" s="19" customFormat="1" ht="12.75">
      <c r="A33" s="46"/>
      <c r="B33" s="45" t="s">
        <v>6</v>
      </c>
      <c r="C33" s="46"/>
      <c r="D33" s="83" t="s">
        <v>9</v>
      </c>
      <c r="E33" s="83" t="s">
        <v>126</v>
      </c>
      <c r="F33" s="83" t="s">
        <v>12</v>
      </c>
      <c r="G33" s="84" t="s">
        <v>5</v>
      </c>
      <c r="H33" s="85" t="s">
        <v>11</v>
      </c>
      <c r="I33" s="47" t="s">
        <v>9</v>
      </c>
      <c r="J33" s="47" t="s">
        <v>126</v>
      </c>
      <c r="K33" s="47" t="s">
        <v>12</v>
      </c>
      <c r="L33" s="48" t="s">
        <v>5</v>
      </c>
      <c r="M33" s="46" t="s">
        <v>11</v>
      </c>
      <c r="N33" s="47" t="s">
        <v>9</v>
      </c>
      <c r="O33" s="47" t="s">
        <v>126</v>
      </c>
      <c r="P33" s="47" t="s">
        <v>12</v>
      </c>
      <c r="Q33" s="48" t="s">
        <v>5</v>
      </c>
      <c r="R33" s="46" t="s">
        <v>11</v>
      </c>
      <c r="S33" s="47" t="s">
        <v>9</v>
      </c>
      <c r="T33" s="47" t="s">
        <v>126</v>
      </c>
      <c r="U33" s="47" t="s">
        <v>12</v>
      </c>
      <c r="V33" s="48" t="s">
        <v>5</v>
      </c>
      <c r="W33" s="46" t="s">
        <v>11</v>
      </c>
      <c r="X33" s="48" t="s">
        <v>5</v>
      </c>
      <c r="Y33" s="46" t="s">
        <v>11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124" customFormat="1" ht="12" customHeight="1">
      <c r="A34" s="120" t="s">
        <v>28</v>
      </c>
      <c r="B34" s="121" t="s">
        <v>27</v>
      </c>
      <c r="C34" s="121" t="s">
        <v>15</v>
      </c>
      <c r="D34" s="122">
        <v>2.5</v>
      </c>
      <c r="E34" s="122">
        <v>1.7</v>
      </c>
      <c r="F34" s="86">
        <f aca="true" t="shared" si="25" ref="F34:F55">SUM(10-E34)</f>
        <v>8.3</v>
      </c>
      <c r="G34" s="87">
        <f aca="true" t="shared" si="26" ref="G34:G55">D34+F34</f>
        <v>10.8</v>
      </c>
      <c r="H34" s="125">
        <f>VLOOKUP(G34,AB$34:AC$55,2,FALSE)</f>
        <v>2</v>
      </c>
      <c r="I34" s="123">
        <v>0</v>
      </c>
      <c r="J34" s="123">
        <v>1.4</v>
      </c>
      <c r="K34" s="63">
        <f aca="true" t="shared" si="27" ref="K34:K55">SUM(10-J34)</f>
        <v>8.6</v>
      </c>
      <c r="L34" s="64">
        <f aca="true" t="shared" si="28" ref="L34:L55">I34+K34</f>
        <v>8.6</v>
      </c>
      <c r="M34" s="126">
        <f>VLOOKUP(L34,AD$34:AE$55,2,FALSE)</f>
        <v>5</v>
      </c>
      <c r="N34" s="123">
        <v>1</v>
      </c>
      <c r="O34" s="123">
        <v>1.9</v>
      </c>
      <c r="P34" s="63">
        <f aca="true" t="shared" si="29" ref="P34:P55">SUM(10-O34)</f>
        <v>8.1</v>
      </c>
      <c r="Q34" s="64">
        <f aca="true" t="shared" si="30" ref="Q34:Q55">N34+P34</f>
        <v>9.1</v>
      </c>
      <c r="R34" s="126">
        <f>VLOOKUP(Q34,AF$34:AG$55,2,FALSE)</f>
        <v>2</v>
      </c>
      <c r="S34" s="123">
        <v>-3</v>
      </c>
      <c r="T34" s="123">
        <v>3</v>
      </c>
      <c r="U34" s="63">
        <f aca="true" t="shared" si="31" ref="U34:U55">SUM(10-T34)</f>
        <v>7</v>
      </c>
      <c r="V34" s="64">
        <f aca="true" t="shared" si="32" ref="V34:V55">S34+U34</f>
        <v>4</v>
      </c>
      <c r="W34" s="126">
        <f>VLOOKUP(V34,AH$34:AI$55,2,FALSE)</f>
        <v>7</v>
      </c>
      <c r="X34" s="64">
        <f aca="true" t="shared" si="33" ref="X34:X55">V34+Q34+L34+G34</f>
        <v>32.5</v>
      </c>
      <c r="Y34" s="126">
        <f>VLOOKUP(X34,AJ$34:AK$55,2,FALSE)</f>
        <v>6</v>
      </c>
      <c r="Z34" s="127"/>
      <c r="AA34" s="127">
        <v>1</v>
      </c>
      <c r="AB34" s="127">
        <f>LARGE(G$34:G$55,$AA34)</f>
        <v>11</v>
      </c>
      <c r="AC34" s="127">
        <f>IF(AB34=AB33,AC33,AC33+1)</f>
        <v>1</v>
      </c>
      <c r="AD34" s="127">
        <f>LARGE(L$34:L$55,$AA34)</f>
        <v>9.35</v>
      </c>
      <c r="AE34" s="127">
        <f>IF(AD34=AD33,AE33,AE33+1)</f>
        <v>1</v>
      </c>
      <c r="AF34" s="127">
        <f>LARGE(Q$34:Q$55,$AA34)</f>
        <v>9.4</v>
      </c>
      <c r="AG34" s="127">
        <f>IF(AF34=AF33,AG33,AG33+1)</f>
        <v>1</v>
      </c>
      <c r="AH34" s="127">
        <f>LARGE(V$34:V$55,$AA34)</f>
        <v>7.6</v>
      </c>
      <c r="AI34" s="127">
        <f>IF(AH34=AH33,AI33,AI33+1)</f>
        <v>1</v>
      </c>
      <c r="AJ34" s="127">
        <f>LARGE(X$34:X$55,$AA34)</f>
        <v>36.1</v>
      </c>
      <c r="AK34" s="127">
        <f>IF(AJ34=AJ33,AK33,AK33+1)</f>
        <v>1</v>
      </c>
    </row>
    <row r="35" spans="1:37" ht="12.75">
      <c r="A35" s="43" t="s">
        <v>30</v>
      </c>
      <c r="B35" s="43" t="s">
        <v>29</v>
      </c>
      <c r="C35" s="43" t="s">
        <v>15</v>
      </c>
      <c r="D35" s="86">
        <v>2.5</v>
      </c>
      <c r="E35" s="86">
        <v>1.9</v>
      </c>
      <c r="F35" s="86">
        <f t="shared" si="25"/>
        <v>8.1</v>
      </c>
      <c r="G35" s="87">
        <f t="shared" si="26"/>
        <v>10.6</v>
      </c>
      <c r="H35" s="88">
        <f aca="true" t="shared" si="34" ref="H35:H55">VLOOKUP(G35,AB$34:AC$55,2,FALSE)</f>
        <v>3</v>
      </c>
      <c r="I35" s="63">
        <v>1</v>
      </c>
      <c r="J35" s="63">
        <v>1.65</v>
      </c>
      <c r="K35" s="63">
        <f t="shared" si="27"/>
        <v>8.35</v>
      </c>
      <c r="L35" s="64">
        <f t="shared" si="28"/>
        <v>9.35</v>
      </c>
      <c r="M35" s="65">
        <f aca="true" t="shared" si="35" ref="M35:M55">VLOOKUP(L35,AD$34:AE$55,2,FALSE)</f>
        <v>1</v>
      </c>
      <c r="N35" s="63">
        <v>1</v>
      </c>
      <c r="O35" s="63">
        <v>3.1</v>
      </c>
      <c r="P35" s="63">
        <f t="shared" si="29"/>
        <v>6.9</v>
      </c>
      <c r="Q35" s="64">
        <f t="shared" si="30"/>
        <v>7.9</v>
      </c>
      <c r="R35" s="65">
        <f aca="true" t="shared" si="36" ref="R35:R55">VLOOKUP(Q35,AF$34:AG$55,2,FALSE)</f>
        <v>5</v>
      </c>
      <c r="S35" s="63">
        <v>0</v>
      </c>
      <c r="T35" s="63">
        <v>2.4</v>
      </c>
      <c r="U35" s="63">
        <f t="shared" si="31"/>
        <v>7.6</v>
      </c>
      <c r="V35" s="64">
        <f t="shared" si="32"/>
        <v>7.6</v>
      </c>
      <c r="W35" s="65">
        <f aca="true" t="shared" si="37" ref="W35:W55">VLOOKUP(V35,AH$34:AI$55,2,FALSE)</f>
        <v>1</v>
      </c>
      <c r="X35" s="64">
        <f t="shared" si="33"/>
        <v>35.45</v>
      </c>
      <c r="Y35" s="65">
        <f aca="true" t="shared" si="38" ref="Y35:Y55">VLOOKUP(X35,AJ$34:AK$55,2,FALSE)</f>
        <v>3</v>
      </c>
      <c r="AA35" s="50">
        <f aca="true" t="shared" si="39" ref="AA35:AA55">AA34+1</f>
        <v>2</v>
      </c>
      <c r="AB35" s="50">
        <f aca="true" t="shared" si="40" ref="AB35:AB55">LARGE(G$34:G$55,$AA35)</f>
        <v>10.8</v>
      </c>
      <c r="AC35" s="50">
        <f aca="true" t="shared" si="41" ref="AC35:AC55">IF(AB35=AB34,AC34,AC34+1)</f>
        <v>2</v>
      </c>
      <c r="AD35" s="50">
        <f aca="true" t="shared" si="42" ref="AD35:AD55">LARGE(L$34:L$55,$AA35)</f>
        <v>9.2</v>
      </c>
      <c r="AE35" s="50">
        <f aca="true" t="shared" si="43" ref="AE35:AE55">IF(AD35=AD34,AE34,AE34+1)</f>
        <v>2</v>
      </c>
      <c r="AF35" s="50">
        <f aca="true" t="shared" si="44" ref="AF35:AF55">LARGE(Q$34:Q$55,$AA35)</f>
        <v>9.1</v>
      </c>
      <c r="AG35" s="50">
        <f aca="true" t="shared" si="45" ref="AG35:AG55">IF(AF35=AF34,AG34,AG34+1)</f>
        <v>2</v>
      </c>
      <c r="AH35" s="50">
        <f aca="true" t="shared" si="46" ref="AH35:AH55">LARGE(V$34:V$55,$AA35)</f>
        <v>7.199999999999999</v>
      </c>
      <c r="AI35" s="50">
        <f aca="true" t="shared" si="47" ref="AI35:AI55">IF(AH35=AH34,AI34,AI34+1)</f>
        <v>2</v>
      </c>
      <c r="AJ35" s="50">
        <f aca="true" t="shared" si="48" ref="AJ35:AJ55">LARGE(X$34:X$55,$AA35)</f>
        <v>35.6</v>
      </c>
      <c r="AK35" s="50">
        <f aca="true" t="shared" si="49" ref="AK35:AK55">IF(AJ35=AJ34,AK34,AK34+1)</f>
        <v>2</v>
      </c>
    </row>
    <row r="36" spans="1:37" ht="12.75">
      <c r="A36" s="41" t="s">
        <v>32</v>
      </c>
      <c r="B36" s="43" t="s">
        <v>31</v>
      </c>
      <c r="C36" s="43" t="s">
        <v>33</v>
      </c>
      <c r="D36" s="86">
        <v>2.5</v>
      </c>
      <c r="E36" s="86">
        <v>2</v>
      </c>
      <c r="F36" s="86">
        <f t="shared" si="25"/>
        <v>8</v>
      </c>
      <c r="G36" s="87">
        <f t="shared" si="26"/>
        <v>10.5</v>
      </c>
      <c r="H36" s="88">
        <f t="shared" si="34"/>
        <v>4</v>
      </c>
      <c r="I36" s="63">
        <v>0.5</v>
      </c>
      <c r="J36" s="63">
        <v>2</v>
      </c>
      <c r="K36" s="63">
        <f t="shared" si="27"/>
        <v>8</v>
      </c>
      <c r="L36" s="64">
        <f t="shared" si="28"/>
        <v>8.5</v>
      </c>
      <c r="M36" s="65">
        <f t="shared" si="35"/>
        <v>6</v>
      </c>
      <c r="N36" s="63">
        <v>1</v>
      </c>
      <c r="O36" s="63">
        <v>2.5</v>
      </c>
      <c r="P36" s="63">
        <f t="shared" si="29"/>
        <v>7.5</v>
      </c>
      <c r="Q36" s="64">
        <f t="shared" si="30"/>
        <v>8.5</v>
      </c>
      <c r="R36" s="65">
        <f t="shared" si="36"/>
        <v>4</v>
      </c>
      <c r="S36" s="63">
        <v>-1</v>
      </c>
      <c r="T36" s="63">
        <v>2.2</v>
      </c>
      <c r="U36" s="63">
        <f t="shared" si="31"/>
        <v>7.8</v>
      </c>
      <c r="V36" s="64">
        <f t="shared" si="32"/>
        <v>6.8</v>
      </c>
      <c r="W36" s="65">
        <f t="shared" si="37"/>
        <v>5</v>
      </c>
      <c r="X36" s="64">
        <f t="shared" si="33"/>
        <v>34.3</v>
      </c>
      <c r="Y36" s="65">
        <f t="shared" si="38"/>
        <v>5</v>
      </c>
      <c r="AA36" s="50">
        <f t="shared" si="39"/>
        <v>3</v>
      </c>
      <c r="AB36" s="50">
        <f t="shared" si="40"/>
        <v>10.8</v>
      </c>
      <c r="AC36" s="50">
        <f t="shared" si="41"/>
        <v>2</v>
      </c>
      <c r="AD36" s="50">
        <f t="shared" si="42"/>
        <v>8.85</v>
      </c>
      <c r="AE36" s="50">
        <f t="shared" si="43"/>
        <v>3</v>
      </c>
      <c r="AF36" s="50">
        <f t="shared" si="44"/>
        <v>8.9</v>
      </c>
      <c r="AG36" s="50">
        <f t="shared" si="45"/>
        <v>3</v>
      </c>
      <c r="AH36" s="50">
        <f t="shared" si="46"/>
        <v>7.1</v>
      </c>
      <c r="AI36" s="50">
        <f t="shared" si="47"/>
        <v>3</v>
      </c>
      <c r="AJ36" s="50">
        <f t="shared" si="48"/>
        <v>35.45</v>
      </c>
      <c r="AK36" s="50">
        <f t="shared" si="49"/>
        <v>3</v>
      </c>
    </row>
    <row r="37" spans="1:37" ht="12.75">
      <c r="A37" s="41" t="s">
        <v>35</v>
      </c>
      <c r="B37" s="43" t="s">
        <v>34</v>
      </c>
      <c r="C37" s="43" t="s">
        <v>33</v>
      </c>
      <c r="D37" s="86">
        <v>2.5</v>
      </c>
      <c r="E37" s="86">
        <v>2.2</v>
      </c>
      <c r="F37" s="86">
        <f t="shared" si="25"/>
        <v>7.8</v>
      </c>
      <c r="G37" s="87">
        <f t="shared" si="26"/>
        <v>10.3</v>
      </c>
      <c r="H37" s="88">
        <f t="shared" si="34"/>
        <v>5</v>
      </c>
      <c r="I37" s="63">
        <v>-0.5</v>
      </c>
      <c r="J37" s="63">
        <v>2.1</v>
      </c>
      <c r="K37" s="63">
        <f t="shared" si="27"/>
        <v>7.9</v>
      </c>
      <c r="L37" s="64">
        <f t="shared" si="28"/>
        <v>7.4</v>
      </c>
      <c r="M37" s="65">
        <f t="shared" si="35"/>
        <v>7</v>
      </c>
      <c r="N37" s="63">
        <v>1</v>
      </c>
      <c r="O37" s="63">
        <v>3.8</v>
      </c>
      <c r="P37" s="63">
        <f t="shared" si="29"/>
        <v>6.2</v>
      </c>
      <c r="Q37" s="64">
        <f t="shared" si="30"/>
        <v>7.2</v>
      </c>
      <c r="R37" s="65">
        <f t="shared" si="36"/>
        <v>6</v>
      </c>
      <c r="S37" s="63">
        <v>-1</v>
      </c>
      <c r="T37" s="63">
        <v>2.4</v>
      </c>
      <c r="U37" s="63">
        <f t="shared" si="31"/>
        <v>7.6</v>
      </c>
      <c r="V37" s="64">
        <f t="shared" si="32"/>
        <v>6.6</v>
      </c>
      <c r="W37" s="65">
        <f t="shared" si="37"/>
        <v>6</v>
      </c>
      <c r="X37" s="64">
        <f t="shared" si="33"/>
        <v>31.500000000000004</v>
      </c>
      <c r="Y37" s="65">
        <f t="shared" si="38"/>
        <v>7</v>
      </c>
      <c r="AA37" s="50">
        <f t="shared" si="39"/>
        <v>4</v>
      </c>
      <c r="AB37" s="50">
        <f t="shared" si="40"/>
        <v>10.6</v>
      </c>
      <c r="AC37" s="50">
        <f t="shared" si="41"/>
        <v>3</v>
      </c>
      <c r="AD37" s="50">
        <f t="shared" si="42"/>
        <v>8.7</v>
      </c>
      <c r="AE37" s="50">
        <f t="shared" si="43"/>
        <v>4</v>
      </c>
      <c r="AF37" s="50">
        <f t="shared" si="44"/>
        <v>8.9</v>
      </c>
      <c r="AG37" s="50">
        <f t="shared" si="45"/>
        <v>3</v>
      </c>
      <c r="AH37" s="50">
        <f t="shared" si="46"/>
        <v>7</v>
      </c>
      <c r="AI37" s="50">
        <f t="shared" si="47"/>
        <v>4</v>
      </c>
      <c r="AJ37" s="50">
        <f t="shared" si="48"/>
        <v>34.75</v>
      </c>
      <c r="AK37" s="50">
        <f t="shared" si="49"/>
        <v>4</v>
      </c>
    </row>
    <row r="38" spans="1:37" s="112" customFormat="1" ht="7.5" customHeight="1">
      <c r="A38" s="106" t="s">
        <v>37</v>
      </c>
      <c r="B38" s="106" t="s">
        <v>36</v>
      </c>
      <c r="C38" s="106" t="s">
        <v>15</v>
      </c>
      <c r="D38" s="114">
        <v>0</v>
      </c>
      <c r="E38" s="114"/>
      <c r="F38" s="114">
        <v>0</v>
      </c>
      <c r="G38" s="115">
        <f t="shared" si="26"/>
        <v>0</v>
      </c>
      <c r="H38" s="116">
        <f t="shared" si="34"/>
        <v>7</v>
      </c>
      <c r="I38" s="117">
        <v>0</v>
      </c>
      <c r="J38" s="117"/>
      <c r="K38" s="117">
        <v>0</v>
      </c>
      <c r="L38" s="118">
        <f t="shared" si="28"/>
        <v>0</v>
      </c>
      <c r="M38" s="119">
        <f t="shared" si="35"/>
        <v>8</v>
      </c>
      <c r="N38" s="117">
        <v>0</v>
      </c>
      <c r="O38" s="117"/>
      <c r="P38" s="117">
        <v>0</v>
      </c>
      <c r="Q38" s="118">
        <f t="shared" si="30"/>
        <v>0</v>
      </c>
      <c r="R38" s="119">
        <f t="shared" si="36"/>
        <v>7</v>
      </c>
      <c r="S38" s="117">
        <v>0</v>
      </c>
      <c r="T38" s="117"/>
      <c r="U38" s="117">
        <v>0</v>
      </c>
      <c r="V38" s="118">
        <f t="shared" si="32"/>
        <v>0</v>
      </c>
      <c r="W38" s="119">
        <f t="shared" si="37"/>
        <v>8</v>
      </c>
      <c r="X38" s="118">
        <v>0</v>
      </c>
      <c r="Y38" s="119">
        <f t="shared" si="38"/>
        <v>8</v>
      </c>
      <c r="Z38" s="110"/>
      <c r="AA38" s="110">
        <f t="shared" si="39"/>
        <v>5</v>
      </c>
      <c r="AB38" s="110">
        <f t="shared" si="40"/>
        <v>10.5</v>
      </c>
      <c r="AC38" s="110">
        <f t="shared" si="41"/>
        <v>4</v>
      </c>
      <c r="AD38" s="110">
        <f t="shared" si="42"/>
        <v>8.6</v>
      </c>
      <c r="AE38" s="110">
        <f t="shared" si="43"/>
        <v>5</v>
      </c>
      <c r="AF38" s="110">
        <f t="shared" si="44"/>
        <v>8.5</v>
      </c>
      <c r="AG38" s="110">
        <f t="shared" si="45"/>
        <v>4</v>
      </c>
      <c r="AH38" s="110">
        <f t="shared" si="46"/>
        <v>6.8</v>
      </c>
      <c r="AI38" s="110">
        <f t="shared" si="47"/>
        <v>5</v>
      </c>
      <c r="AJ38" s="110">
        <f t="shared" si="48"/>
        <v>34.3</v>
      </c>
      <c r="AK38" s="110">
        <f t="shared" si="49"/>
        <v>5</v>
      </c>
    </row>
    <row r="39" spans="1:37" ht="12.75">
      <c r="A39" s="43" t="s">
        <v>39</v>
      </c>
      <c r="B39" s="43" t="s">
        <v>38</v>
      </c>
      <c r="C39" s="43" t="s">
        <v>15</v>
      </c>
      <c r="D39" s="86">
        <v>2.5</v>
      </c>
      <c r="E39" s="86">
        <v>1.7</v>
      </c>
      <c r="F39" s="86">
        <f t="shared" si="25"/>
        <v>8.3</v>
      </c>
      <c r="G39" s="87">
        <f t="shared" si="26"/>
        <v>10.8</v>
      </c>
      <c r="H39" s="88">
        <f t="shared" si="34"/>
        <v>2</v>
      </c>
      <c r="I39" s="63">
        <v>1</v>
      </c>
      <c r="J39" s="63">
        <v>1.8</v>
      </c>
      <c r="K39" s="63">
        <f t="shared" si="27"/>
        <v>8.2</v>
      </c>
      <c r="L39" s="64">
        <f t="shared" si="28"/>
        <v>9.2</v>
      </c>
      <c r="M39" s="65">
        <f t="shared" si="35"/>
        <v>2</v>
      </c>
      <c r="N39" s="63">
        <v>1</v>
      </c>
      <c r="O39" s="63">
        <v>2.1</v>
      </c>
      <c r="P39" s="63">
        <f t="shared" si="29"/>
        <v>7.9</v>
      </c>
      <c r="Q39" s="64">
        <f t="shared" si="30"/>
        <v>8.9</v>
      </c>
      <c r="R39" s="65">
        <f t="shared" si="36"/>
        <v>3</v>
      </c>
      <c r="S39" s="63">
        <v>-1</v>
      </c>
      <c r="T39" s="63">
        <v>1.8</v>
      </c>
      <c r="U39" s="63">
        <f t="shared" si="31"/>
        <v>8.2</v>
      </c>
      <c r="V39" s="64">
        <f t="shared" si="32"/>
        <v>7.199999999999999</v>
      </c>
      <c r="W39" s="65">
        <f t="shared" si="37"/>
        <v>2</v>
      </c>
      <c r="X39" s="64">
        <f t="shared" si="33"/>
        <v>36.1</v>
      </c>
      <c r="Y39" s="65">
        <f t="shared" si="38"/>
        <v>1</v>
      </c>
      <c r="AA39" s="50">
        <f t="shared" si="39"/>
        <v>6</v>
      </c>
      <c r="AB39" s="50">
        <f t="shared" si="40"/>
        <v>10.3</v>
      </c>
      <c r="AC39" s="50">
        <f t="shared" si="41"/>
        <v>5</v>
      </c>
      <c r="AD39" s="50">
        <f t="shared" si="42"/>
        <v>8.5</v>
      </c>
      <c r="AE39" s="50">
        <f t="shared" si="43"/>
        <v>6</v>
      </c>
      <c r="AF39" s="50">
        <f t="shared" si="44"/>
        <v>7.9</v>
      </c>
      <c r="AG39" s="50">
        <f t="shared" si="45"/>
        <v>5</v>
      </c>
      <c r="AH39" s="50">
        <f t="shared" si="46"/>
        <v>6.6</v>
      </c>
      <c r="AI39" s="50">
        <f t="shared" si="47"/>
        <v>6</v>
      </c>
      <c r="AJ39" s="50">
        <f t="shared" si="48"/>
        <v>32.5</v>
      </c>
      <c r="AK39" s="50">
        <f t="shared" si="49"/>
        <v>6</v>
      </c>
    </row>
    <row r="40" spans="1:37" ht="12.75">
      <c r="A40" s="42" t="s">
        <v>41</v>
      </c>
      <c r="B40" s="43" t="s">
        <v>40</v>
      </c>
      <c r="C40" s="43" t="s">
        <v>42</v>
      </c>
      <c r="D40" s="86">
        <v>2.5</v>
      </c>
      <c r="E40" s="86">
        <v>3.1</v>
      </c>
      <c r="F40" s="86">
        <f t="shared" si="25"/>
        <v>6.9</v>
      </c>
      <c r="G40" s="87">
        <f t="shared" si="26"/>
        <v>9.4</v>
      </c>
      <c r="H40" s="88">
        <f t="shared" si="34"/>
        <v>6</v>
      </c>
      <c r="I40" s="63">
        <v>1</v>
      </c>
      <c r="J40" s="63">
        <v>2.15</v>
      </c>
      <c r="K40" s="63">
        <f t="shared" si="27"/>
        <v>7.85</v>
      </c>
      <c r="L40" s="64">
        <f t="shared" si="28"/>
        <v>8.85</v>
      </c>
      <c r="M40" s="65">
        <f t="shared" si="35"/>
        <v>3</v>
      </c>
      <c r="N40" s="63">
        <v>1</v>
      </c>
      <c r="O40" s="63">
        <v>1.6</v>
      </c>
      <c r="P40" s="63">
        <f t="shared" si="29"/>
        <v>8.4</v>
      </c>
      <c r="Q40" s="64">
        <f t="shared" si="30"/>
        <v>9.4</v>
      </c>
      <c r="R40" s="65">
        <f t="shared" si="36"/>
        <v>1</v>
      </c>
      <c r="S40" s="63">
        <v>-1</v>
      </c>
      <c r="T40" s="63">
        <v>1.9</v>
      </c>
      <c r="U40" s="63">
        <f t="shared" si="31"/>
        <v>8.1</v>
      </c>
      <c r="V40" s="64">
        <f t="shared" si="32"/>
        <v>7.1</v>
      </c>
      <c r="W40" s="65">
        <f t="shared" si="37"/>
        <v>3</v>
      </c>
      <c r="X40" s="64">
        <f t="shared" si="33"/>
        <v>34.75</v>
      </c>
      <c r="Y40" s="65">
        <f t="shared" si="38"/>
        <v>4</v>
      </c>
      <c r="AA40" s="50">
        <f t="shared" si="39"/>
        <v>7</v>
      </c>
      <c r="AB40" s="50">
        <f t="shared" si="40"/>
        <v>9.4</v>
      </c>
      <c r="AC40" s="50">
        <f t="shared" si="41"/>
        <v>6</v>
      </c>
      <c r="AD40" s="50">
        <f t="shared" si="42"/>
        <v>7.4</v>
      </c>
      <c r="AE40" s="50">
        <f t="shared" si="43"/>
        <v>7</v>
      </c>
      <c r="AF40" s="50">
        <f t="shared" si="44"/>
        <v>7.2</v>
      </c>
      <c r="AG40" s="50">
        <f t="shared" si="45"/>
        <v>6</v>
      </c>
      <c r="AH40" s="50">
        <f t="shared" si="46"/>
        <v>4</v>
      </c>
      <c r="AI40" s="50">
        <f t="shared" si="47"/>
        <v>7</v>
      </c>
      <c r="AJ40" s="50">
        <f t="shared" si="48"/>
        <v>31.500000000000004</v>
      </c>
      <c r="AK40" s="50">
        <f t="shared" si="49"/>
        <v>7</v>
      </c>
    </row>
    <row r="41" spans="1:37" ht="15.75" customHeight="1">
      <c r="A41" s="43" t="s">
        <v>44</v>
      </c>
      <c r="B41" s="43" t="s">
        <v>43</v>
      </c>
      <c r="C41" s="66" t="s">
        <v>15</v>
      </c>
      <c r="D41" s="86">
        <v>2.5</v>
      </c>
      <c r="E41" s="86">
        <v>1.5</v>
      </c>
      <c r="F41" s="86">
        <f t="shared" si="25"/>
        <v>8.5</v>
      </c>
      <c r="G41" s="87">
        <f t="shared" si="26"/>
        <v>11</v>
      </c>
      <c r="H41" s="88">
        <f t="shared" si="34"/>
        <v>1</v>
      </c>
      <c r="I41" s="63">
        <v>0.5</v>
      </c>
      <c r="J41" s="63">
        <v>1.8</v>
      </c>
      <c r="K41" s="63">
        <f t="shared" si="27"/>
        <v>8.2</v>
      </c>
      <c r="L41" s="64">
        <f t="shared" si="28"/>
        <v>8.7</v>
      </c>
      <c r="M41" s="65">
        <f t="shared" si="35"/>
        <v>4</v>
      </c>
      <c r="N41" s="63">
        <v>1</v>
      </c>
      <c r="O41" s="63">
        <v>2.1</v>
      </c>
      <c r="P41" s="63">
        <f t="shared" si="29"/>
        <v>7.9</v>
      </c>
      <c r="Q41" s="64">
        <f t="shared" si="30"/>
        <v>8.9</v>
      </c>
      <c r="R41" s="65">
        <f t="shared" si="36"/>
        <v>3</v>
      </c>
      <c r="S41" s="63">
        <v>-1</v>
      </c>
      <c r="T41" s="63">
        <v>2</v>
      </c>
      <c r="U41" s="63">
        <f t="shared" si="31"/>
        <v>8</v>
      </c>
      <c r="V41" s="64">
        <f t="shared" si="32"/>
        <v>7</v>
      </c>
      <c r="W41" s="65">
        <f t="shared" si="37"/>
        <v>4</v>
      </c>
      <c r="X41" s="64">
        <f t="shared" si="33"/>
        <v>35.6</v>
      </c>
      <c r="Y41" s="65">
        <f t="shared" si="38"/>
        <v>2</v>
      </c>
      <c r="AA41" s="50">
        <f t="shared" si="39"/>
        <v>8</v>
      </c>
      <c r="AB41" s="50">
        <f t="shared" si="40"/>
        <v>0</v>
      </c>
      <c r="AC41" s="50">
        <f t="shared" si="41"/>
        <v>7</v>
      </c>
      <c r="AD41" s="50">
        <f t="shared" si="42"/>
        <v>0</v>
      </c>
      <c r="AE41" s="50">
        <f t="shared" si="43"/>
        <v>8</v>
      </c>
      <c r="AF41" s="50">
        <f t="shared" si="44"/>
        <v>0</v>
      </c>
      <c r="AG41" s="50">
        <f t="shared" si="45"/>
        <v>7</v>
      </c>
      <c r="AH41" s="50">
        <f t="shared" si="46"/>
        <v>0</v>
      </c>
      <c r="AI41" s="50">
        <f t="shared" si="47"/>
        <v>8</v>
      </c>
      <c r="AJ41" s="50">
        <f t="shared" si="48"/>
        <v>0</v>
      </c>
      <c r="AK41" s="50">
        <f t="shared" si="49"/>
        <v>8</v>
      </c>
    </row>
    <row r="42" spans="1:37" ht="15.75" customHeight="1" hidden="1">
      <c r="A42" s="67"/>
      <c r="B42" s="67"/>
      <c r="C42" s="67"/>
      <c r="D42" s="86">
        <v>0</v>
      </c>
      <c r="E42" s="86">
        <v>10</v>
      </c>
      <c r="F42" s="86">
        <f t="shared" si="25"/>
        <v>0</v>
      </c>
      <c r="G42" s="87">
        <f t="shared" si="26"/>
        <v>0</v>
      </c>
      <c r="H42" s="88">
        <f t="shared" si="34"/>
        <v>7</v>
      </c>
      <c r="I42" s="63">
        <v>0</v>
      </c>
      <c r="J42" s="93">
        <v>10</v>
      </c>
      <c r="K42" s="63">
        <f t="shared" si="27"/>
        <v>0</v>
      </c>
      <c r="L42" s="64">
        <f t="shared" si="28"/>
        <v>0</v>
      </c>
      <c r="M42" s="65">
        <f t="shared" si="35"/>
        <v>8</v>
      </c>
      <c r="N42" s="63">
        <v>0</v>
      </c>
      <c r="O42" s="93">
        <v>10</v>
      </c>
      <c r="P42" s="63">
        <f t="shared" si="29"/>
        <v>0</v>
      </c>
      <c r="Q42" s="64">
        <f t="shared" si="30"/>
        <v>0</v>
      </c>
      <c r="R42" s="65">
        <f t="shared" si="36"/>
        <v>7</v>
      </c>
      <c r="S42" s="63">
        <v>0</v>
      </c>
      <c r="T42" s="93">
        <v>10</v>
      </c>
      <c r="U42" s="63">
        <f t="shared" si="31"/>
        <v>0</v>
      </c>
      <c r="V42" s="64">
        <f t="shared" si="32"/>
        <v>0</v>
      </c>
      <c r="W42" s="65">
        <f t="shared" si="37"/>
        <v>8</v>
      </c>
      <c r="X42" s="64">
        <f t="shared" si="33"/>
        <v>0</v>
      </c>
      <c r="Y42" s="65">
        <f t="shared" si="38"/>
        <v>8</v>
      </c>
      <c r="AA42" s="50">
        <f t="shared" si="39"/>
        <v>9</v>
      </c>
      <c r="AB42" s="50">
        <f t="shared" si="40"/>
        <v>0</v>
      </c>
      <c r="AC42" s="50">
        <f t="shared" si="41"/>
        <v>7</v>
      </c>
      <c r="AD42" s="50">
        <f t="shared" si="42"/>
        <v>0</v>
      </c>
      <c r="AE42" s="50">
        <f t="shared" si="43"/>
        <v>8</v>
      </c>
      <c r="AF42" s="50">
        <f t="shared" si="44"/>
        <v>0</v>
      </c>
      <c r="AG42" s="50">
        <f t="shared" si="45"/>
        <v>7</v>
      </c>
      <c r="AH42" s="50">
        <f t="shared" si="46"/>
        <v>0</v>
      </c>
      <c r="AI42" s="50">
        <f t="shared" si="47"/>
        <v>8</v>
      </c>
      <c r="AJ42" s="50">
        <f t="shared" si="48"/>
        <v>0</v>
      </c>
      <c r="AK42" s="50">
        <f t="shared" si="49"/>
        <v>8</v>
      </c>
    </row>
    <row r="43" spans="1:37" ht="15.75" customHeight="1" hidden="1">
      <c r="A43" s="67"/>
      <c r="B43" s="67"/>
      <c r="C43" s="67"/>
      <c r="D43" s="86">
        <v>0</v>
      </c>
      <c r="E43" s="86">
        <v>10</v>
      </c>
      <c r="F43" s="86">
        <f t="shared" si="25"/>
        <v>0</v>
      </c>
      <c r="G43" s="87">
        <f t="shared" si="26"/>
        <v>0</v>
      </c>
      <c r="H43" s="88">
        <f t="shared" si="34"/>
        <v>7</v>
      </c>
      <c r="I43" s="63">
        <v>0</v>
      </c>
      <c r="J43" s="94">
        <v>10</v>
      </c>
      <c r="K43" s="63">
        <f t="shared" si="27"/>
        <v>0</v>
      </c>
      <c r="L43" s="64">
        <f t="shared" si="28"/>
        <v>0</v>
      </c>
      <c r="M43" s="65">
        <f t="shared" si="35"/>
        <v>8</v>
      </c>
      <c r="N43" s="63">
        <v>0</v>
      </c>
      <c r="O43" s="94">
        <v>10</v>
      </c>
      <c r="P43" s="63">
        <f t="shared" si="29"/>
        <v>0</v>
      </c>
      <c r="Q43" s="64">
        <f t="shared" si="30"/>
        <v>0</v>
      </c>
      <c r="R43" s="65">
        <f t="shared" si="36"/>
        <v>7</v>
      </c>
      <c r="S43" s="63">
        <v>0</v>
      </c>
      <c r="T43" s="94">
        <v>10</v>
      </c>
      <c r="U43" s="63">
        <f t="shared" si="31"/>
        <v>0</v>
      </c>
      <c r="V43" s="64">
        <f t="shared" si="32"/>
        <v>0</v>
      </c>
      <c r="W43" s="65">
        <f t="shared" si="37"/>
        <v>8</v>
      </c>
      <c r="X43" s="64">
        <f t="shared" si="33"/>
        <v>0</v>
      </c>
      <c r="Y43" s="65">
        <f t="shared" si="38"/>
        <v>8</v>
      </c>
      <c r="AA43" s="50">
        <f t="shared" si="39"/>
        <v>10</v>
      </c>
      <c r="AB43" s="50">
        <f t="shared" si="40"/>
        <v>0</v>
      </c>
      <c r="AC43" s="50">
        <f t="shared" si="41"/>
        <v>7</v>
      </c>
      <c r="AD43" s="50">
        <f t="shared" si="42"/>
        <v>0</v>
      </c>
      <c r="AE43" s="50">
        <f t="shared" si="43"/>
        <v>8</v>
      </c>
      <c r="AF43" s="50">
        <f t="shared" si="44"/>
        <v>0</v>
      </c>
      <c r="AG43" s="50">
        <f t="shared" si="45"/>
        <v>7</v>
      </c>
      <c r="AH43" s="50">
        <f t="shared" si="46"/>
        <v>0</v>
      </c>
      <c r="AI43" s="50">
        <f t="shared" si="47"/>
        <v>8</v>
      </c>
      <c r="AJ43" s="50">
        <f t="shared" si="48"/>
        <v>0</v>
      </c>
      <c r="AK43" s="50">
        <f t="shared" si="49"/>
        <v>8</v>
      </c>
    </row>
    <row r="44" spans="1:37" ht="15.75" customHeight="1" hidden="1">
      <c r="A44" s="67"/>
      <c r="B44" s="67"/>
      <c r="C44" s="67"/>
      <c r="D44" s="86">
        <v>0</v>
      </c>
      <c r="E44" s="86">
        <v>10</v>
      </c>
      <c r="F44" s="86">
        <f t="shared" si="25"/>
        <v>0</v>
      </c>
      <c r="G44" s="87">
        <f t="shared" si="26"/>
        <v>0</v>
      </c>
      <c r="H44" s="88">
        <f t="shared" si="34"/>
        <v>7</v>
      </c>
      <c r="I44" s="63">
        <v>0</v>
      </c>
      <c r="J44" s="94">
        <v>10</v>
      </c>
      <c r="K44" s="63">
        <f t="shared" si="27"/>
        <v>0</v>
      </c>
      <c r="L44" s="64">
        <f t="shared" si="28"/>
        <v>0</v>
      </c>
      <c r="M44" s="65">
        <f t="shared" si="35"/>
        <v>8</v>
      </c>
      <c r="N44" s="63">
        <v>0</v>
      </c>
      <c r="O44" s="94">
        <v>10</v>
      </c>
      <c r="P44" s="63">
        <f t="shared" si="29"/>
        <v>0</v>
      </c>
      <c r="Q44" s="64">
        <f t="shared" si="30"/>
        <v>0</v>
      </c>
      <c r="R44" s="65">
        <f t="shared" si="36"/>
        <v>7</v>
      </c>
      <c r="S44" s="63">
        <v>0</v>
      </c>
      <c r="T44" s="94">
        <v>10</v>
      </c>
      <c r="U44" s="63">
        <f t="shared" si="31"/>
        <v>0</v>
      </c>
      <c r="V44" s="64">
        <f t="shared" si="32"/>
        <v>0</v>
      </c>
      <c r="W44" s="65">
        <f t="shared" si="37"/>
        <v>8</v>
      </c>
      <c r="X44" s="64">
        <f t="shared" si="33"/>
        <v>0</v>
      </c>
      <c r="Y44" s="65">
        <f t="shared" si="38"/>
        <v>8</v>
      </c>
      <c r="AA44" s="50">
        <f t="shared" si="39"/>
        <v>11</v>
      </c>
      <c r="AB44" s="50">
        <f t="shared" si="40"/>
        <v>0</v>
      </c>
      <c r="AC44" s="50">
        <f t="shared" si="41"/>
        <v>7</v>
      </c>
      <c r="AD44" s="50">
        <f t="shared" si="42"/>
        <v>0</v>
      </c>
      <c r="AE44" s="50">
        <f t="shared" si="43"/>
        <v>8</v>
      </c>
      <c r="AF44" s="50">
        <f t="shared" si="44"/>
        <v>0</v>
      </c>
      <c r="AG44" s="50">
        <f t="shared" si="45"/>
        <v>7</v>
      </c>
      <c r="AH44" s="50">
        <f t="shared" si="46"/>
        <v>0</v>
      </c>
      <c r="AI44" s="50">
        <f t="shared" si="47"/>
        <v>8</v>
      </c>
      <c r="AJ44" s="50">
        <f t="shared" si="48"/>
        <v>0</v>
      </c>
      <c r="AK44" s="50">
        <f t="shared" si="49"/>
        <v>8</v>
      </c>
    </row>
    <row r="45" spans="1:37" ht="15.75" customHeight="1" hidden="1">
      <c r="A45" s="67"/>
      <c r="B45" s="67"/>
      <c r="C45" s="67"/>
      <c r="D45" s="86">
        <v>0</v>
      </c>
      <c r="E45" s="86">
        <v>10</v>
      </c>
      <c r="F45" s="86">
        <f t="shared" si="25"/>
        <v>0</v>
      </c>
      <c r="G45" s="87">
        <f t="shared" si="26"/>
        <v>0</v>
      </c>
      <c r="H45" s="88">
        <f t="shared" si="34"/>
        <v>7</v>
      </c>
      <c r="I45" s="63">
        <v>0</v>
      </c>
      <c r="J45" s="94">
        <v>10</v>
      </c>
      <c r="K45" s="63">
        <f t="shared" si="27"/>
        <v>0</v>
      </c>
      <c r="L45" s="64">
        <f t="shared" si="28"/>
        <v>0</v>
      </c>
      <c r="M45" s="65">
        <f t="shared" si="35"/>
        <v>8</v>
      </c>
      <c r="N45" s="63">
        <v>0</v>
      </c>
      <c r="O45" s="94">
        <v>10</v>
      </c>
      <c r="P45" s="63">
        <f t="shared" si="29"/>
        <v>0</v>
      </c>
      <c r="Q45" s="64">
        <f t="shared" si="30"/>
        <v>0</v>
      </c>
      <c r="R45" s="65">
        <f t="shared" si="36"/>
        <v>7</v>
      </c>
      <c r="S45" s="63">
        <v>0</v>
      </c>
      <c r="T45" s="94">
        <v>10</v>
      </c>
      <c r="U45" s="63">
        <f t="shared" si="31"/>
        <v>0</v>
      </c>
      <c r="V45" s="64">
        <f t="shared" si="32"/>
        <v>0</v>
      </c>
      <c r="W45" s="65">
        <f t="shared" si="37"/>
        <v>8</v>
      </c>
      <c r="X45" s="64">
        <f t="shared" si="33"/>
        <v>0</v>
      </c>
      <c r="Y45" s="65">
        <f t="shared" si="38"/>
        <v>8</v>
      </c>
      <c r="AA45" s="50">
        <f t="shared" si="39"/>
        <v>12</v>
      </c>
      <c r="AB45" s="50">
        <f t="shared" si="40"/>
        <v>0</v>
      </c>
      <c r="AC45" s="50">
        <f t="shared" si="41"/>
        <v>7</v>
      </c>
      <c r="AD45" s="50">
        <f t="shared" si="42"/>
        <v>0</v>
      </c>
      <c r="AE45" s="50">
        <f t="shared" si="43"/>
        <v>8</v>
      </c>
      <c r="AF45" s="50">
        <f t="shared" si="44"/>
        <v>0</v>
      </c>
      <c r="AG45" s="50">
        <f t="shared" si="45"/>
        <v>7</v>
      </c>
      <c r="AH45" s="50">
        <f t="shared" si="46"/>
        <v>0</v>
      </c>
      <c r="AI45" s="50">
        <f t="shared" si="47"/>
        <v>8</v>
      </c>
      <c r="AJ45" s="50">
        <f t="shared" si="48"/>
        <v>0</v>
      </c>
      <c r="AK45" s="50">
        <f t="shared" si="49"/>
        <v>8</v>
      </c>
    </row>
    <row r="46" spans="1:37" ht="15.75" customHeight="1" hidden="1">
      <c r="A46" s="67"/>
      <c r="B46" s="67"/>
      <c r="C46" s="67"/>
      <c r="D46" s="86">
        <v>0</v>
      </c>
      <c r="E46" s="86">
        <v>10</v>
      </c>
      <c r="F46" s="86">
        <f t="shared" si="25"/>
        <v>0</v>
      </c>
      <c r="G46" s="87">
        <f t="shared" si="26"/>
        <v>0</v>
      </c>
      <c r="H46" s="88">
        <f t="shared" si="34"/>
        <v>7</v>
      </c>
      <c r="I46" s="63">
        <v>0</v>
      </c>
      <c r="J46" s="94">
        <v>10</v>
      </c>
      <c r="K46" s="63">
        <f t="shared" si="27"/>
        <v>0</v>
      </c>
      <c r="L46" s="64">
        <f t="shared" si="28"/>
        <v>0</v>
      </c>
      <c r="M46" s="65">
        <f t="shared" si="35"/>
        <v>8</v>
      </c>
      <c r="N46" s="63">
        <v>0</v>
      </c>
      <c r="O46" s="94">
        <v>10</v>
      </c>
      <c r="P46" s="63">
        <f t="shared" si="29"/>
        <v>0</v>
      </c>
      <c r="Q46" s="64">
        <f t="shared" si="30"/>
        <v>0</v>
      </c>
      <c r="R46" s="65">
        <f t="shared" si="36"/>
        <v>7</v>
      </c>
      <c r="S46" s="63">
        <v>0</v>
      </c>
      <c r="T46" s="94">
        <v>10</v>
      </c>
      <c r="U46" s="63">
        <f t="shared" si="31"/>
        <v>0</v>
      </c>
      <c r="V46" s="64">
        <f t="shared" si="32"/>
        <v>0</v>
      </c>
      <c r="W46" s="65">
        <f t="shared" si="37"/>
        <v>8</v>
      </c>
      <c r="X46" s="64">
        <f t="shared" si="33"/>
        <v>0</v>
      </c>
      <c r="Y46" s="65">
        <f t="shared" si="38"/>
        <v>8</v>
      </c>
      <c r="AA46" s="50">
        <f t="shared" si="39"/>
        <v>13</v>
      </c>
      <c r="AB46" s="50">
        <f t="shared" si="40"/>
        <v>0</v>
      </c>
      <c r="AC46" s="50">
        <f t="shared" si="41"/>
        <v>7</v>
      </c>
      <c r="AD46" s="50">
        <f t="shared" si="42"/>
        <v>0</v>
      </c>
      <c r="AE46" s="50">
        <f t="shared" si="43"/>
        <v>8</v>
      </c>
      <c r="AF46" s="50">
        <f t="shared" si="44"/>
        <v>0</v>
      </c>
      <c r="AG46" s="50">
        <f t="shared" si="45"/>
        <v>7</v>
      </c>
      <c r="AH46" s="50">
        <f t="shared" si="46"/>
        <v>0</v>
      </c>
      <c r="AI46" s="50">
        <f t="shared" si="47"/>
        <v>8</v>
      </c>
      <c r="AJ46" s="50">
        <f t="shared" si="48"/>
        <v>0</v>
      </c>
      <c r="AK46" s="50">
        <f t="shared" si="49"/>
        <v>8</v>
      </c>
    </row>
    <row r="47" spans="1:37" ht="15.75" customHeight="1" hidden="1">
      <c r="A47" s="67"/>
      <c r="B47" s="67"/>
      <c r="C47" s="67"/>
      <c r="D47" s="86">
        <v>0</v>
      </c>
      <c r="E47" s="86">
        <v>10</v>
      </c>
      <c r="F47" s="86">
        <f t="shared" si="25"/>
        <v>0</v>
      </c>
      <c r="G47" s="87">
        <f t="shared" si="26"/>
        <v>0</v>
      </c>
      <c r="H47" s="88">
        <f t="shared" si="34"/>
        <v>7</v>
      </c>
      <c r="I47" s="63">
        <v>0</v>
      </c>
      <c r="J47" s="94">
        <v>10</v>
      </c>
      <c r="K47" s="63">
        <f t="shared" si="27"/>
        <v>0</v>
      </c>
      <c r="L47" s="64">
        <f t="shared" si="28"/>
        <v>0</v>
      </c>
      <c r="M47" s="65">
        <f t="shared" si="35"/>
        <v>8</v>
      </c>
      <c r="N47" s="63">
        <v>0</v>
      </c>
      <c r="O47" s="94">
        <v>10</v>
      </c>
      <c r="P47" s="63">
        <f t="shared" si="29"/>
        <v>0</v>
      </c>
      <c r="Q47" s="64">
        <f t="shared" si="30"/>
        <v>0</v>
      </c>
      <c r="R47" s="65">
        <f t="shared" si="36"/>
        <v>7</v>
      </c>
      <c r="S47" s="63">
        <v>0</v>
      </c>
      <c r="T47" s="94">
        <v>10</v>
      </c>
      <c r="U47" s="63">
        <f t="shared" si="31"/>
        <v>0</v>
      </c>
      <c r="V47" s="64">
        <f t="shared" si="32"/>
        <v>0</v>
      </c>
      <c r="W47" s="65">
        <f t="shared" si="37"/>
        <v>8</v>
      </c>
      <c r="X47" s="64">
        <f t="shared" si="33"/>
        <v>0</v>
      </c>
      <c r="Y47" s="65">
        <f t="shared" si="38"/>
        <v>8</v>
      </c>
      <c r="AA47" s="50">
        <f t="shared" si="39"/>
        <v>14</v>
      </c>
      <c r="AB47" s="50">
        <f t="shared" si="40"/>
        <v>0</v>
      </c>
      <c r="AC47" s="50">
        <f t="shared" si="41"/>
        <v>7</v>
      </c>
      <c r="AD47" s="50">
        <f t="shared" si="42"/>
        <v>0</v>
      </c>
      <c r="AE47" s="50">
        <f t="shared" si="43"/>
        <v>8</v>
      </c>
      <c r="AF47" s="50">
        <f t="shared" si="44"/>
        <v>0</v>
      </c>
      <c r="AG47" s="50">
        <f t="shared" si="45"/>
        <v>7</v>
      </c>
      <c r="AH47" s="50">
        <f t="shared" si="46"/>
        <v>0</v>
      </c>
      <c r="AI47" s="50">
        <f t="shared" si="47"/>
        <v>8</v>
      </c>
      <c r="AJ47" s="50">
        <f t="shared" si="48"/>
        <v>0</v>
      </c>
      <c r="AK47" s="50">
        <f t="shared" si="49"/>
        <v>8</v>
      </c>
    </row>
    <row r="48" spans="1:37" ht="15.75" customHeight="1" hidden="1">
      <c r="A48" s="67"/>
      <c r="B48" s="67"/>
      <c r="C48" s="67"/>
      <c r="D48" s="86">
        <v>0</v>
      </c>
      <c r="E48" s="86">
        <v>10</v>
      </c>
      <c r="F48" s="86">
        <f t="shared" si="25"/>
        <v>0</v>
      </c>
      <c r="G48" s="87">
        <f t="shared" si="26"/>
        <v>0</v>
      </c>
      <c r="H48" s="88">
        <f t="shared" si="34"/>
        <v>7</v>
      </c>
      <c r="I48" s="63">
        <v>0</v>
      </c>
      <c r="J48" s="94">
        <v>10</v>
      </c>
      <c r="K48" s="63">
        <f t="shared" si="27"/>
        <v>0</v>
      </c>
      <c r="L48" s="64">
        <f t="shared" si="28"/>
        <v>0</v>
      </c>
      <c r="M48" s="65">
        <f t="shared" si="35"/>
        <v>8</v>
      </c>
      <c r="N48" s="63">
        <v>0</v>
      </c>
      <c r="O48" s="94">
        <v>10</v>
      </c>
      <c r="P48" s="63">
        <f t="shared" si="29"/>
        <v>0</v>
      </c>
      <c r="Q48" s="64">
        <f t="shared" si="30"/>
        <v>0</v>
      </c>
      <c r="R48" s="65">
        <f t="shared" si="36"/>
        <v>7</v>
      </c>
      <c r="S48" s="63">
        <v>0</v>
      </c>
      <c r="T48" s="94">
        <v>10</v>
      </c>
      <c r="U48" s="63">
        <f t="shared" si="31"/>
        <v>0</v>
      </c>
      <c r="V48" s="64">
        <f t="shared" si="32"/>
        <v>0</v>
      </c>
      <c r="W48" s="65">
        <f t="shared" si="37"/>
        <v>8</v>
      </c>
      <c r="X48" s="64">
        <f t="shared" si="33"/>
        <v>0</v>
      </c>
      <c r="Y48" s="65">
        <f t="shared" si="38"/>
        <v>8</v>
      </c>
      <c r="AA48" s="50">
        <f t="shared" si="39"/>
        <v>15</v>
      </c>
      <c r="AB48" s="50">
        <f t="shared" si="40"/>
        <v>0</v>
      </c>
      <c r="AC48" s="50">
        <f t="shared" si="41"/>
        <v>7</v>
      </c>
      <c r="AD48" s="50">
        <f t="shared" si="42"/>
        <v>0</v>
      </c>
      <c r="AE48" s="50">
        <f t="shared" si="43"/>
        <v>8</v>
      </c>
      <c r="AF48" s="50">
        <f t="shared" si="44"/>
        <v>0</v>
      </c>
      <c r="AG48" s="50">
        <f t="shared" si="45"/>
        <v>7</v>
      </c>
      <c r="AH48" s="50">
        <f t="shared" si="46"/>
        <v>0</v>
      </c>
      <c r="AI48" s="50">
        <f t="shared" si="47"/>
        <v>8</v>
      </c>
      <c r="AJ48" s="50">
        <f t="shared" si="48"/>
        <v>0</v>
      </c>
      <c r="AK48" s="50">
        <f t="shared" si="49"/>
        <v>8</v>
      </c>
    </row>
    <row r="49" spans="1:37" ht="15.75" customHeight="1" hidden="1">
      <c r="A49" s="67"/>
      <c r="B49" s="67"/>
      <c r="C49" s="67"/>
      <c r="D49" s="86">
        <v>0</v>
      </c>
      <c r="E49" s="86">
        <v>10</v>
      </c>
      <c r="F49" s="86">
        <f t="shared" si="25"/>
        <v>0</v>
      </c>
      <c r="G49" s="87">
        <f t="shared" si="26"/>
        <v>0</v>
      </c>
      <c r="H49" s="88">
        <f t="shared" si="34"/>
        <v>7</v>
      </c>
      <c r="I49" s="63">
        <v>0</v>
      </c>
      <c r="J49" s="94">
        <v>10</v>
      </c>
      <c r="K49" s="63">
        <f t="shared" si="27"/>
        <v>0</v>
      </c>
      <c r="L49" s="64">
        <f t="shared" si="28"/>
        <v>0</v>
      </c>
      <c r="M49" s="65">
        <f t="shared" si="35"/>
        <v>8</v>
      </c>
      <c r="N49" s="63">
        <v>0</v>
      </c>
      <c r="O49" s="94">
        <v>10</v>
      </c>
      <c r="P49" s="63">
        <f t="shared" si="29"/>
        <v>0</v>
      </c>
      <c r="Q49" s="64">
        <f t="shared" si="30"/>
        <v>0</v>
      </c>
      <c r="R49" s="65">
        <f t="shared" si="36"/>
        <v>7</v>
      </c>
      <c r="S49" s="63">
        <v>0</v>
      </c>
      <c r="T49" s="94">
        <v>10</v>
      </c>
      <c r="U49" s="63">
        <f t="shared" si="31"/>
        <v>0</v>
      </c>
      <c r="V49" s="64">
        <f t="shared" si="32"/>
        <v>0</v>
      </c>
      <c r="W49" s="65">
        <f t="shared" si="37"/>
        <v>8</v>
      </c>
      <c r="X49" s="64">
        <f t="shared" si="33"/>
        <v>0</v>
      </c>
      <c r="Y49" s="65">
        <f t="shared" si="38"/>
        <v>8</v>
      </c>
      <c r="AA49" s="50">
        <f t="shared" si="39"/>
        <v>16</v>
      </c>
      <c r="AB49" s="50">
        <f t="shared" si="40"/>
        <v>0</v>
      </c>
      <c r="AC49" s="50">
        <f t="shared" si="41"/>
        <v>7</v>
      </c>
      <c r="AD49" s="50">
        <f t="shared" si="42"/>
        <v>0</v>
      </c>
      <c r="AE49" s="50">
        <f t="shared" si="43"/>
        <v>8</v>
      </c>
      <c r="AF49" s="50">
        <f t="shared" si="44"/>
        <v>0</v>
      </c>
      <c r="AG49" s="50">
        <f t="shared" si="45"/>
        <v>7</v>
      </c>
      <c r="AH49" s="50">
        <f t="shared" si="46"/>
        <v>0</v>
      </c>
      <c r="AI49" s="50">
        <f t="shared" si="47"/>
        <v>8</v>
      </c>
      <c r="AJ49" s="50">
        <f t="shared" si="48"/>
        <v>0</v>
      </c>
      <c r="AK49" s="50">
        <f t="shared" si="49"/>
        <v>8</v>
      </c>
    </row>
    <row r="50" spans="1:37" ht="15.75" customHeight="1" hidden="1">
      <c r="A50" s="67"/>
      <c r="B50" s="67"/>
      <c r="C50" s="67"/>
      <c r="D50" s="86">
        <v>0</v>
      </c>
      <c r="E50" s="86">
        <v>10</v>
      </c>
      <c r="F50" s="86">
        <f t="shared" si="25"/>
        <v>0</v>
      </c>
      <c r="G50" s="87">
        <f t="shared" si="26"/>
        <v>0</v>
      </c>
      <c r="H50" s="88">
        <f t="shared" si="34"/>
        <v>7</v>
      </c>
      <c r="I50" s="63">
        <v>0</v>
      </c>
      <c r="J50" s="94">
        <v>10</v>
      </c>
      <c r="K50" s="63">
        <f t="shared" si="27"/>
        <v>0</v>
      </c>
      <c r="L50" s="64">
        <f t="shared" si="28"/>
        <v>0</v>
      </c>
      <c r="M50" s="65">
        <f t="shared" si="35"/>
        <v>8</v>
      </c>
      <c r="N50" s="63">
        <v>0</v>
      </c>
      <c r="O50" s="94">
        <v>10</v>
      </c>
      <c r="P50" s="63">
        <f>SUM(10-O50)</f>
        <v>0</v>
      </c>
      <c r="Q50" s="64">
        <f t="shared" si="30"/>
        <v>0</v>
      </c>
      <c r="R50" s="65">
        <f t="shared" si="36"/>
        <v>7</v>
      </c>
      <c r="S50" s="63">
        <v>0</v>
      </c>
      <c r="T50" s="94">
        <v>10</v>
      </c>
      <c r="U50" s="63">
        <f t="shared" si="31"/>
        <v>0</v>
      </c>
      <c r="V50" s="64">
        <f t="shared" si="32"/>
        <v>0</v>
      </c>
      <c r="W50" s="65">
        <f t="shared" si="37"/>
        <v>8</v>
      </c>
      <c r="X50" s="64">
        <f t="shared" si="33"/>
        <v>0</v>
      </c>
      <c r="Y50" s="65">
        <f t="shared" si="38"/>
        <v>8</v>
      </c>
      <c r="AA50" s="50">
        <f t="shared" si="39"/>
        <v>17</v>
      </c>
      <c r="AB50" s="50">
        <f t="shared" si="40"/>
        <v>0</v>
      </c>
      <c r="AC50" s="50">
        <f t="shared" si="41"/>
        <v>7</v>
      </c>
      <c r="AD50" s="50">
        <f t="shared" si="42"/>
        <v>0</v>
      </c>
      <c r="AE50" s="50">
        <f t="shared" si="43"/>
        <v>8</v>
      </c>
      <c r="AF50" s="50">
        <f t="shared" si="44"/>
        <v>0</v>
      </c>
      <c r="AG50" s="50">
        <f t="shared" si="45"/>
        <v>7</v>
      </c>
      <c r="AH50" s="50">
        <f t="shared" si="46"/>
        <v>0</v>
      </c>
      <c r="AI50" s="50">
        <f t="shared" si="47"/>
        <v>8</v>
      </c>
      <c r="AJ50" s="50">
        <f t="shared" si="48"/>
        <v>0</v>
      </c>
      <c r="AK50" s="50">
        <f t="shared" si="49"/>
        <v>8</v>
      </c>
    </row>
    <row r="51" spans="1:37" ht="15.75" customHeight="1" hidden="1">
      <c r="A51" s="67"/>
      <c r="B51" s="67"/>
      <c r="C51" s="67"/>
      <c r="D51" s="86">
        <v>0</v>
      </c>
      <c r="E51" s="86">
        <v>10</v>
      </c>
      <c r="F51" s="86">
        <f t="shared" si="25"/>
        <v>0</v>
      </c>
      <c r="G51" s="87">
        <f t="shared" si="26"/>
        <v>0</v>
      </c>
      <c r="H51" s="88">
        <f t="shared" si="34"/>
        <v>7</v>
      </c>
      <c r="I51" s="63">
        <v>0</v>
      </c>
      <c r="J51" s="94">
        <v>10</v>
      </c>
      <c r="K51" s="63">
        <f t="shared" si="27"/>
        <v>0</v>
      </c>
      <c r="L51" s="64">
        <f t="shared" si="28"/>
        <v>0</v>
      </c>
      <c r="M51" s="65">
        <f t="shared" si="35"/>
        <v>8</v>
      </c>
      <c r="N51" s="63">
        <v>0</v>
      </c>
      <c r="O51" s="94">
        <v>10</v>
      </c>
      <c r="P51" s="63">
        <f t="shared" si="29"/>
        <v>0</v>
      </c>
      <c r="Q51" s="64">
        <f t="shared" si="30"/>
        <v>0</v>
      </c>
      <c r="R51" s="65">
        <f t="shared" si="36"/>
        <v>7</v>
      </c>
      <c r="S51" s="63">
        <v>0</v>
      </c>
      <c r="T51" s="94">
        <v>10</v>
      </c>
      <c r="U51" s="63">
        <f t="shared" si="31"/>
        <v>0</v>
      </c>
      <c r="V51" s="64">
        <f t="shared" si="32"/>
        <v>0</v>
      </c>
      <c r="W51" s="65">
        <f t="shared" si="37"/>
        <v>8</v>
      </c>
      <c r="X51" s="64">
        <f t="shared" si="33"/>
        <v>0</v>
      </c>
      <c r="Y51" s="65">
        <f t="shared" si="38"/>
        <v>8</v>
      </c>
      <c r="AA51" s="50">
        <f t="shared" si="39"/>
        <v>18</v>
      </c>
      <c r="AB51" s="50">
        <f t="shared" si="40"/>
        <v>0</v>
      </c>
      <c r="AC51" s="50">
        <f t="shared" si="41"/>
        <v>7</v>
      </c>
      <c r="AD51" s="50">
        <f t="shared" si="42"/>
        <v>0</v>
      </c>
      <c r="AE51" s="50">
        <f t="shared" si="43"/>
        <v>8</v>
      </c>
      <c r="AF51" s="50">
        <f t="shared" si="44"/>
        <v>0</v>
      </c>
      <c r="AG51" s="50">
        <f t="shared" si="45"/>
        <v>7</v>
      </c>
      <c r="AH51" s="50">
        <f t="shared" si="46"/>
        <v>0</v>
      </c>
      <c r="AI51" s="50">
        <f t="shared" si="47"/>
        <v>8</v>
      </c>
      <c r="AJ51" s="50">
        <f t="shared" si="48"/>
        <v>0</v>
      </c>
      <c r="AK51" s="50">
        <f t="shared" si="49"/>
        <v>8</v>
      </c>
    </row>
    <row r="52" spans="1:37" ht="15.75" customHeight="1" hidden="1">
      <c r="A52" s="67"/>
      <c r="B52" s="67"/>
      <c r="C52" s="67"/>
      <c r="D52" s="86">
        <v>0</v>
      </c>
      <c r="E52" s="86">
        <v>10</v>
      </c>
      <c r="F52" s="86">
        <f t="shared" si="25"/>
        <v>0</v>
      </c>
      <c r="G52" s="87">
        <f t="shared" si="26"/>
        <v>0</v>
      </c>
      <c r="H52" s="88">
        <f t="shared" si="34"/>
        <v>7</v>
      </c>
      <c r="I52" s="63">
        <v>0</v>
      </c>
      <c r="J52" s="94">
        <v>10</v>
      </c>
      <c r="K52" s="63">
        <f>SUM(10-J52)</f>
        <v>0</v>
      </c>
      <c r="L52" s="64">
        <f t="shared" si="28"/>
        <v>0</v>
      </c>
      <c r="M52" s="65">
        <f t="shared" si="35"/>
        <v>8</v>
      </c>
      <c r="N52" s="63">
        <v>0</v>
      </c>
      <c r="O52" s="94">
        <v>10</v>
      </c>
      <c r="P52" s="63">
        <f t="shared" si="29"/>
        <v>0</v>
      </c>
      <c r="Q52" s="64">
        <f t="shared" si="30"/>
        <v>0</v>
      </c>
      <c r="R52" s="65">
        <f t="shared" si="36"/>
        <v>7</v>
      </c>
      <c r="S52" s="63">
        <v>0</v>
      </c>
      <c r="T52" s="94">
        <v>10</v>
      </c>
      <c r="U52" s="63">
        <f t="shared" si="31"/>
        <v>0</v>
      </c>
      <c r="V52" s="64">
        <f t="shared" si="32"/>
        <v>0</v>
      </c>
      <c r="W52" s="65">
        <f t="shared" si="37"/>
        <v>8</v>
      </c>
      <c r="X52" s="64">
        <f t="shared" si="33"/>
        <v>0</v>
      </c>
      <c r="Y52" s="65">
        <f t="shared" si="38"/>
        <v>8</v>
      </c>
      <c r="AA52" s="50">
        <f t="shared" si="39"/>
        <v>19</v>
      </c>
      <c r="AB52" s="50">
        <f t="shared" si="40"/>
        <v>0</v>
      </c>
      <c r="AC52" s="50">
        <f t="shared" si="41"/>
        <v>7</v>
      </c>
      <c r="AD52" s="50">
        <f t="shared" si="42"/>
        <v>0</v>
      </c>
      <c r="AE52" s="50">
        <f t="shared" si="43"/>
        <v>8</v>
      </c>
      <c r="AF52" s="50">
        <f t="shared" si="44"/>
        <v>0</v>
      </c>
      <c r="AG52" s="50">
        <f t="shared" si="45"/>
        <v>7</v>
      </c>
      <c r="AH52" s="50">
        <f t="shared" si="46"/>
        <v>0</v>
      </c>
      <c r="AI52" s="50">
        <f t="shared" si="47"/>
        <v>8</v>
      </c>
      <c r="AJ52" s="50">
        <f t="shared" si="48"/>
        <v>0</v>
      </c>
      <c r="AK52" s="50">
        <f t="shared" si="49"/>
        <v>8</v>
      </c>
    </row>
    <row r="53" spans="1:37" ht="15.75" customHeight="1" hidden="1">
      <c r="A53" s="67"/>
      <c r="B53" s="67"/>
      <c r="C53" s="67"/>
      <c r="D53" s="86">
        <v>0</v>
      </c>
      <c r="E53" s="86">
        <v>10</v>
      </c>
      <c r="F53" s="86">
        <f t="shared" si="25"/>
        <v>0</v>
      </c>
      <c r="G53" s="87">
        <f t="shared" si="26"/>
        <v>0</v>
      </c>
      <c r="H53" s="88">
        <f t="shared" si="34"/>
        <v>7</v>
      </c>
      <c r="I53" s="63">
        <v>0</v>
      </c>
      <c r="J53" s="94">
        <v>10</v>
      </c>
      <c r="K53" s="63">
        <f t="shared" si="27"/>
        <v>0</v>
      </c>
      <c r="L53" s="64">
        <f t="shared" si="28"/>
        <v>0</v>
      </c>
      <c r="M53" s="65">
        <f t="shared" si="35"/>
        <v>8</v>
      </c>
      <c r="N53" s="63">
        <v>0</v>
      </c>
      <c r="O53" s="94">
        <v>10</v>
      </c>
      <c r="P53" s="63">
        <f t="shared" si="29"/>
        <v>0</v>
      </c>
      <c r="Q53" s="64">
        <f t="shared" si="30"/>
        <v>0</v>
      </c>
      <c r="R53" s="65">
        <f t="shared" si="36"/>
        <v>7</v>
      </c>
      <c r="S53" s="63">
        <v>0</v>
      </c>
      <c r="T53" s="94">
        <v>10</v>
      </c>
      <c r="U53" s="63">
        <f t="shared" si="31"/>
        <v>0</v>
      </c>
      <c r="V53" s="64">
        <f t="shared" si="32"/>
        <v>0</v>
      </c>
      <c r="W53" s="65">
        <f t="shared" si="37"/>
        <v>8</v>
      </c>
      <c r="X53" s="64">
        <f t="shared" si="33"/>
        <v>0</v>
      </c>
      <c r="Y53" s="65">
        <f t="shared" si="38"/>
        <v>8</v>
      </c>
      <c r="AA53" s="50">
        <f t="shared" si="39"/>
        <v>20</v>
      </c>
      <c r="AB53" s="50">
        <f t="shared" si="40"/>
        <v>0</v>
      </c>
      <c r="AC53" s="50">
        <f t="shared" si="41"/>
        <v>7</v>
      </c>
      <c r="AD53" s="50">
        <f t="shared" si="42"/>
        <v>0</v>
      </c>
      <c r="AE53" s="50">
        <f t="shared" si="43"/>
        <v>8</v>
      </c>
      <c r="AF53" s="50">
        <f t="shared" si="44"/>
        <v>0</v>
      </c>
      <c r="AG53" s="50">
        <f t="shared" si="45"/>
        <v>7</v>
      </c>
      <c r="AH53" s="50">
        <f t="shared" si="46"/>
        <v>0</v>
      </c>
      <c r="AI53" s="50">
        <f t="shared" si="47"/>
        <v>8</v>
      </c>
      <c r="AJ53" s="50">
        <f t="shared" si="48"/>
        <v>0</v>
      </c>
      <c r="AK53" s="50">
        <f t="shared" si="49"/>
        <v>8</v>
      </c>
    </row>
    <row r="54" spans="1:37" ht="15.75" customHeight="1" hidden="1">
      <c r="A54" s="67"/>
      <c r="B54" s="67"/>
      <c r="C54" s="67"/>
      <c r="D54" s="86">
        <v>0</v>
      </c>
      <c r="E54" s="86">
        <v>10</v>
      </c>
      <c r="F54" s="86">
        <f t="shared" si="25"/>
        <v>0</v>
      </c>
      <c r="G54" s="87">
        <f t="shared" si="26"/>
        <v>0</v>
      </c>
      <c r="H54" s="88">
        <f t="shared" si="34"/>
        <v>7</v>
      </c>
      <c r="I54" s="63">
        <v>0</v>
      </c>
      <c r="J54" s="94">
        <v>10</v>
      </c>
      <c r="K54" s="63">
        <f t="shared" si="27"/>
        <v>0</v>
      </c>
      <c r="L54" s="64">
        <f t="shared" si="28"/>
        <v>0</v>
      </c>
      <c r="M54" s="65">
        <f t="shared" si="35"/>
        <v>8</v>
      </c>
      <c r="N54" s="63">
        <v>0</v>
      </c>
      <c r="O54" s="94">
        <v>10</v>
      </c>
      <c r="P54" s="63">
        <f t="shared" si="29"/>
        <v>0</v>
      </c>
      <c r="Q54" s="64">
        <f t="shared" si="30"/>
        <v>0</v>
      </c>
      <c r="R54" s="65">
        <f t="shared" si="36"/>
        <v>7</v>
      </c>
      <c r="S54" s="63">
        <v>0</v>
      </c>
      <c r="T54" s="94">
        <v>10</v>
      </c>
      <c r="U54" s="63">
        <f>SUM(10-T54)</f>
        <v>0</v>
      </c>
      <c r="V54" s="64">
        <f t="shared" si="32"/>
        <v>0</v>
      </c>
      <c r="W54" s="65">
        <f t="shared" si="37"/>
        <v>8</v>
      </c>
      <c r="X54" s="64">
        <f t="shared" si="33"/>
        <v>0</v>
      </c>
      <c r="Y54" s="65">
        <f t="shared" si="38"/>
        <v>8</v>
      </c>
      <c r="AA54" s="50">
        <f t="shared" si="39"/>
        <v>21</v>
      </c>
      <c r="AB54" s="50">
        <f t="shared" si="40"/>
        <v>0</v>
      </c>
      <c r="AC54" s="50">
        <f t="shared" si="41"/>
        <v>7</v>
      </c>
      <c r="AD54" s="50">
        <f t="shared" si="42"/>
        <v>0</v>
      </c>
      <c r="AE54" s="50">
        <f t="shared" si="43"/>
        <v>8</v>
      </c>
      <c r="AF54" s="50">
        <f t="shared" si="44"/>
        <v>0</v>
      </c>
      <c r="AG54" s="50">
        <f t="shared" si="45"/>
        <v>7</v>
      </c>
      <c r="AH54" s="50">
        <f t="shared" si="46"/>
        <v>0</v>
      </c>
      <c r="AI54" s="50">
        <f t="shared" si="47"/>
        <v>8</v>
      </c>
      <c r="AJ54" s="50">
        <f t="shared" si="48"/>
        <v>0</v>
      </c>
      <c r="AK54" s="50">
        <f t="shared" si="49"/>
        <v>8</v>
      </c>
    </row>
    <row r="55" spans="1:38" ht="15.75" customHeight="1" hidden="1">
      <c r="A55" s="67"/>
      <c r="B55" s="67"/>
      <c r="C55" s="67"/>
      <c r="D55" s="86">
        <v>0</v>
      </c>
      <c r="E55" s="86">
        <v>10</v>
      </c>
      <c r="F55" s="86">
        <f t="shared" si="25"/>
        <v>0</v>
      </c>
      <c r="G55" s="87">
        <f t="shared" si="26"/>
        <v>0</v>
      </c>
      <c r="H55" s="88">
        <f t="shared" si="34"/>
        <v>7</v>
      </c>
      <c r="I55" s="63">
        <v>0</v>
      </c>
      <c r="J55" s="94">
        <v>10</v>
      </c>
      <c r="K55" s="63">
        <f t="shared" si="27"/>
        <v>0</v>
      </c>
      <c r="L55" s="64">
        <f t="shared" si="28"/>
        <v>0</v>
      </c>
      <c r="M55" s="65">
        <f t="shared" si="35"/>
        <v>8</v>
      </c>
      <c r="N55" s="63">
        <v>0</v>
      </c>
      <c r="O55" s="94">
        <v>10</v>
      </c>
      <c r="P55" s="63">
        <f t="shared" si="29"/>
        <v>0</v>
      </c>
      <c r="Q55" s="64">
        <f t="shared" si="30"/>
        <v>0</v>
      </c>
      <c r="R55" s="65">
        <f t="shared" si="36"/>
        <v>7</v>
      </c>
      <c r="S55" s="63">
        <v>0</v>
      </c>
      <c r="T55" s="94">
        <v>10</v>
      </c>
      <c r="U55" s="63">
        <f t="shared" si="31"/>
        <v>0</v>
      </c>
      <c r="V55" s="64">
        <f t="shared" si="32"/>
        <v>0</v>
      </c>
      <c r="W55" s="65">
        <f t="shared" si="37"/>
        <v>8</v>
      </c>
      <c r="X55" s="64">
        <f t="shared" si="33"/>
        <v>0</v>
      </c>
      <c r="Y55" s="65">
        <f t="shared" si="38"/>
        <v>8</v>
      </c>
      <c r="AA55" s="50">
        <f t="shared" si="39"/>
        <v>22</v>
      </c>
      <c r="AB55" s="50">
        <f t="shared" si="40"/>
        <v>0</v>
      </c>
      <c r="AC55" s="50">
        <f t="shared" si="41"/>
        <v>7</v>
      </c>
      <c r="AD55" s="50">
        <f t="shared" si="42"/>
        <v>0</v>
      </c>
      <c r="AE55" s="50">
        <f t="shared" si="43"/>
        <v>8</v>
      </c>
      <c r="AF55" s="50">
        <f t="shared" si="44"/>
        <v>0</v>
      </c>
      <c r="AG55" s="50">
        <f t="shared" si="45"/>
        <v>7</v>
      </c>
      <c r="AH55" s="50">
        <f t="shared" si="46"/>
        <v>0</v>
      </c>
      <c r="AI55" s="50">
        <f t="shared" si="47"/>
        <v>8</v>
      </c>
      <c r="AJ55" s="50">
        <f t="shared" si="48"/>
        <v>0</v>
      </c>
      <c r="AK55" s="50">
        <f t="shared" si="49"/>
        <v>8</v>
      </c>
      <c r="AL55" s="23"/>
    </row>
    <row r="56" spans="1:20" ht="15.75" customHeight="1" hidden="1">
      <c r="A56" s="67"/>
      <c r="B56" s="67"/>
      <c r="C56" s="67"/>
      <c r="E56" s="86"/>
      <c r="J56" s="94"/>
      <c r="O56" s="94"/>
      <c r="T56" s="94"/>
    </row>
    <row r="57" spans="5:20" ht="27.75" customHeight="1">
      <c r="E57" s="86"/>
      <c r="J57" s="94"/>
      <c r="O57" s="94"/>
      <c r="T57" s="94"/>
    </row>
  </sheetData>
  <sheetProtection/>
  <mergeCells count="10">
    <mergeCell ref="D3:H3"/>
    <mergeCell ref="I3:M3"/>
    <mergeCell ref="N3:R3"/>
    <mergeCell ref="S3:W3"/>
    <mergeCell ref="X3:Y3"/>
    <mergeCell ref="D32:H32"/>
    <mergeCell ref="I32:M32"/>
    <mergeCell ref="N32:R32"/>
    <mergeCell ref="S32:W32"/>
    <mergeCell ref="X32:Y32"/>
  </mergeCells>
  <conditionalFormatting sqref="L4:M5 Q4:R5 V4:Y5 G4:H5 G27:H28 L28:M28 Q28:R28 V28:Y28 X6:Y27 G33:H33 L33:M33 Q33:R33 V33:Y33 L6:L27 M34 H34 R34 W34 Y34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G6:H26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M6:M27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Q6:R27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V6:W2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G37:H55 L37:M55 Q37:R55 V37:Y55 M35:M36 L34:L36 H35:H36 R35:R36 G34:G36 W35 Y35 X34:X35 W36:Y36 V34:V36 Q34:Q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35433070866141736" bottom="0.35433070866141736" header="0.31496062992125984" footer="0.31496062992125984"/>
  <pageSetup fitToHeight="1" fitToWidth="1" orientation="landscape" paperSize="9" scale="51"/>
  <headerFooter alignWithMargins="0">
    <oddHeader>&amp;C&amp;"-,Regular"&amp;24&amp;KFF0000Stockport Rec 4 Piece Competition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67"/>
  <sheetViews>
    <sheetView zoomScalePageLayoutView="0" workbookViewId="0" topLeftCell="A29">
      <pane xSplit="1" topLeftCell="B1" activePane="topRight" state="frozen"/>
      <selection pane="topLeft" activeCell="A35" sqref="A35"/>
      <selection pane="topRight" activeCell="X58" sqref="X58"/>
    </sheetView>
  </sheetViews>
  <sheetFormatPr defaultColWidth="9.140625" defaultRowHeight="12.75"/>
  <cols>
    <col min="1" max="1" width="25.140625" style="7" customWidth="1"/>
    <col min="2" max="2" width="6.8515625" style="7" customWidth="1"/>
    <col min="3" max="3" width="20.28125" style="7" customWidth="1"/>
    <col min="4" max="5" width="11.28125" style="8" customWidth="1"/>
    <col min="6" max="6" width="10.7109375" style="8" customWidth="1"/>
    <col min="7" max="7" width="10.7109375" style="7" customWidth="1"/>
    <col min="8" max="8" width="9.28125" style="7" customWidth="1"/>
    <col min="9" max="11" width="10.7109375" style="8" customWidth="1"/>
    <col min="12" max="12" width="10.7109375" style="7" customWidth="1"/>
    <col min="13" max="13" width="8.421875" style="7" customWidth="1"/>
    <col min="14" max="15" width="11.421875" style="8" customWidth="1"/>
    <col min="16" max="16" width="10.421875" style="8" customWidth="1"/>
    <col min="17" max="17" width="10.7109375" style="7" customWidth="1"/>
    <col min="18" max="18" width="8.421875" style="7" customWidth="1"/>
    <col min="19" max="21" width="10.7109375" style="8" customWidth="1"/>
    <col min="22" max="22" width="9.8515625" style="7" customWidth="1"/>
    <col min="23" max="23" width="8.421875" style="7" customWidth="1"/>
    <col min="24" max="24" width="12.140625" style="7" customWidth="1"/>
    <col min="25" max="25" width="9.7109375" style="7" customWidth="1"/>
    <col min="26" max="26" width="9.140625" style="0" customWidth="1"/>
    <col min="27" max="37" width="9.140625" style="7" hidden="1" customWidth="1"/>
    <col min="38" max="38" width="27.421875" style="17" customWidth="1"/>
    <col min="39" max="39" width="9.140625" style="17" customWidth="1"/>
    <col min="40" max="16384" width="9.140625" style="17" customWidth="1"/>
  </cols>
  <sheetData>
    <row r="1" spans="2:26" ht="33">
      <c r="B1" s="13"/>
      <c r="D1" s="14"/>
      <c r="E1" s="14"/>
      <c r="H1" s="15"/>
      <c r="Z1" s="7"/>
    </row>
    <row r="2" ht="12.75">
      <c r="Z2" s="7"/>
    </row>
    <row r="3" spans="1:37" s="18" customFormat="1" ht="18">
      <c r="A3" s="20" t="s">
        <v>7</v>
      </c>
      <c r="B3" s="20" t="s">
        <v>8</v>
      </c>
      <c r="C3" s="24" t="s">
        <v>10</v>
      </c>
      <c r="D3" s="31" t="s">
        <v>0</v>
      </c>
      <c r="E3" s="32"/>
      <c r="F3" s="32"/>
      <c r="G3" s="32"/>
      <c r="H3" s="33"/>
      <c r="I3" s="31" t="s">
        <v>1</v>
      </c>
      <c r="J3" s="32"/>
      <c r="K3" s="32"/>
      <c r="L3" s="32"/>
      <c r="M3" s="33"/>
      <c r="N3" s="31" t="s">
        <v>2</v>
      </c>
      <c r="O3" s="32"/>
      <c r="P3" s="32"/>
      <c r="Q3" s="32"/>
      <c r="R3" s="33"/>
      <c r="S3" s="31" t="s">
        <v>3</v>
      </c>
      <c r="T3" s="32"/>
      <c r="U3" s="32"/>
      <c r="V3" s="32"/>
      <c r="W3" s="33"/>
      <c r="X3" s="34" t="s">
        <v>4</v>
      </c>
      <c r="Y3" s="35"/>
      <c r="Z3" s="12"/>
      <c r="AA3" s="10"/>
      <c r="AB3" s="10"/>
      <c r="AC3" s="10"/>
      <c r="AD3" s="11"/>
      <c r="AE3" s="11"/>
      <c r="AF3" s="10"/>
      <c r="AG3" s="10"/>
      <c r="AH3" s="11"/>
      <c r="AI3" s="11"/>
      <c r="AJ3" s="11"/>
      <c r="AK3" s="11"/>
    </row>
    <row r="4" spans="1:37" s="19" customFormat="1" ht="24.75">
      <c r="A4" s="1"/>
      <c r="B4" s="21" t="s">
        <v>6</v>
      </c>
      <c r="C4" s="1"/>
      <c r="D4" s="9" t="s">
        <v>9</v>
      </c>
      <c r="E4" s="9" t="s">
        <v>127</v>
      </c>
      <c r="F4" s="9" t="s">
        <v>12</v>
      </c>
      <c r="G4" s="2" t="s">
        <v>5</v>
      </c>
      <c r="H4" s="1" t="s">
        <v>11</v>
      </c>
      <c r="I4" s="9" t="s">
        <v>9</v>
      </c>
      <c r="J4" s="9" t="s">
        <v>127</v>
      </c>
      <c r="K4" s="9" t="s">
        <v>12</v>
      </c>
      <c r="L4" s="2" t="s">
        <v>5</v>
      </c>
      <c r="M4" s="1" t="s">
        <v>11</v>
      </c>
      <c r="N4" s="9" t="s">
        <v>9</v>
      </c>
      <c r="O4" s="9" t="s">
        <v>127</v>
      </c>
      <c r="P4" s="9" t="s">
        <v>12</v>
      </c>
      <c r="Q4" s="2" t="s">
        <v>5</v>
      </c>
      <c r="R4" s="1" t="s">
        <v>11</v>
      </c>
      <c r="S4" s="9" t="s">
        <v>9</v>
      </c>
      <c r="T4" s="9" t="s">
        <v>127</v>
      </c>
      <c r="U4" s="9" t="s">
        <v>12</v>
      </c>
      <c r="V4" s="2" t="s">
        <v>5</v>
      </c>
      <c r="W4" s="1" t="s">
        <v>11</v>
      </c>
      <c r="X4" s="2" t="s">
        <v>5</v>
      </c>
      <c r="Y4" s="1" t="s">
        <v>11</v>
      </c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7" t="s">
        <v>46</v>
      </c>
      <c r="B5" s="37" t="s">
        <v>45</v>
      </c>
      <c r="C5" s="37" t="s">
        <v>15</v>
      </c>
      <c r="D5" s="16">
        <v>2.5</v>
      </c>
      <c r="E5" s="16">
        <v>1.6</v>
      </c>
      <c r="F5" s="16">
        <f>SUM(10-E5)</f>
        <v>8.4</v>
      </c>
      <c r="G5" s="5">
        <f>D5+F5</f>
        <v>10.9</v>
      </c>
      <c r="H5" s="22">
        <f>VLOOKUP(G5,AB$5:AC$27,2,FALSE)</f>
        <v>6</v>
      </c>
      <c r="I5" s="16">
        <v>-1</v>
      </c>
      <c r="J5" s="16">
        <v>1.3</v>
      </c>
      <c r="K5" s="16">
        <f>SUM(10-J5)</f>
        <v>8.7</v>
      </c>
      <c r="L5" s="5">
        <f>I5+K5</f>
        <v>7.699999999999999</v>
      </c>
      <c r="M5" s="22">
        <f>VLOOKUP(L5,AD$5:AE$27,2,FALSE)</f>
        <v>10</v>
      </c>
      <c r="N5" s="16">
        <v>1</v>
      </c>
      <c r="O5" s="16">
        <v>3.4</v>
      </c>
      <c r="P5" s="16">
        <f>SUM(10-O5)</f>
        <v>6.6</v>
      </c>
      <c r="Q5" s="5">
        <f>N5+P5</f>
        <v>7.6</v>
      </c>
      <c r="R5" s="22">
        <f>VLOOKUP(Q5,AF$5:AG$27,2,FALSE)</f>
        <v>6</v>
      </c>
      <c r="S5" s="16">
        <v>-1</v>
      </c>
      <c r="T5" s="16">
        <v>2.8</v>
      </c>
      <c r="U5" s="16">
        <f>SUM(10-T5)</f>
        <v>7.2</v>
      </c>
      <c r="V5" s="5">
        <f>S5+U5</f>
        <v>6.2</v>
      </c>
      <c r="W5" s="22">
        <f>VLOOKUP(V5,AH$5:AI$27,2,FALSE)</f>
        <v>10</v>
      </c>
      <c r="X5" s="5">
        <f>V5+Q5+L5+G5</f>
        <v>32.4</v>
      </c>
      <c r="Y5" s="22">
        <f>VLOOKUP(X5,AJ$5:AK$27,2,FALSE)</f>
        <v>9</v>
      </c>
      <c r="Z5" s="7"/>
      <c r="AA5" s="6">
        <v>1</v>
      </c>
      <c r="AB5" s="6">
        <f>LARGE(G$5:G$27,$AA5)</f>
        <v>11.5</v>
      </c>
      <c r="AC5" s="6">
        <f>IF(AB5=AB4,AC4,AC4+1)</f>
        <v>1</v>
      </c>
      <c r="AD5" s="6">
        <f>LARGE(L$5:L$27,$AA5)</f>
        <v>10</v>
      </c>
      <c r="AE5" s="6">
        <f>IF(AD5=AD4,AE4,AE4+1)</f>
        <v>1</v>
      </c>
      <c r="AF5" s="6">
        <f>LARGE(Q$5:Q$27,$AA5)</f>
        <v>9.6</v>
      </c>
      <c r="AG5" s="6">
        <f>IF(AF5=AF4,AG4,AG4+1)</f>
        <v>1</v>
      </c>
      <c r="AH5" s="6">
        <f>LARGE(V$5:V$27,$AA5)</f>
        <v>9.7</v>
      </c>
      <c r="AI5" s="6">
        <f>IF(AH5=AH4,AI4,AI4+1)</f>
        <v>1</v>
      </c>
      <c r="AJ5" s="6">
        <f>LARGE(X$5:X$27,$AA5)</f>
        <v>39.1</v>
      </c>
      <c r="AK5" s="6">
        <f>IF(AJ5=AJ4,AK4,AK4+1)</f>
        <v>1</v>
      </c>
    </row>
    <row r="6" spans="1:37" s="112" customFormat="1" ht="9" customHeight="1">
      <c r="A6" s="106" t="s">
        <v>48</v>
      </c>
      <c r="B6" s="106" t="s">
        <v>47</v>
      </c>
      <c r="C6" s="106" t="s">
        <v>15</v>
      </c>
      <c r="D6" s="107">
        <v>0</v>
      </c>
      <c r="E6" s="107"/>
      <c r="F6" s="107">
        <v>0</v>
      </c>
      <c r="G6" s="108">
        <f aca="true" t="shared" si="0" ref="G6:G26">D6+F6</f>
        <v>0</v>
      </c>
      <c r="H6" s="109">
        <f aca="true" t="shared" si="1" ref="H6:H26">VLOOKUP(G6,AB$5:AC$27,2,FALSE)</f>
        <v>8</v>
      </c>
      <c r="I6" s="107">
        <v>0</v>
      </c>
      <c r="J6" s="107"/>
      <c r="K6" s="107">
        <v>0</v>
      </c>
      <c r="L6" s="108">
        <f aca="true" t="shared" si="2" ref="L6:L27">I6+K6</f>
        <v>0</v>
      </c>
      <c r="M6" s="109">
        <f aca="true" t="shared" si="3" ref="M6:M27">VLOOKUP(L6,AD$5:AE$27,2,FALSE)</f>
        <v>11</v>
      </c>
      <c r="N6" s="107">
        <v>0</v>
      </c>
      <c r="O6" s="107"/>
      <c r="P6" s="107">
        <v>0</v>
      </c>
      <c r="Q6" s="108">
        <f aca="true" t="shared" si="4" ref="Q6:Q27">N6+P6</f>
        <v>0</v>
      </c>
      <c r="R6" s="109">
        <f aca="true" t="shared" si="5" ref="R6:R27">VLOOKUP(Q6,AF$5:AG$27,2,FALSE)</f>
        <v>7</v>
      </c>
      <c r="S6" s="107">
        <v>0</v>
      </c>
      <c r="T6" s="107"/>
      <c r="U6" s="107">
        <v>0</v>
      </c>
      <c r="V6" s="108">
        <f aca="true" t="shared" si="6" ref="V6:V27">S6+U6</f>
        <v>0</v>
      </c>
      <c r="W6" s="109">
        <f aca="true" t="shared" si="7" ref="W6:W27">VLOOKUP(V6,AH$5:AI$27,2,FALSE)</f>
        <v>11</v>
      </c>
      <c r="X6" s="108">
        <f aca="true" t="shared" si="8" ref="X6:X27">V6+Q6+L6+G6</f>
        <v>0</v>
      </c>
      <c r="Y6" s="109">
        <f aca="true" t="shared" si="9" ref="Y6:Y27">VLOOKUP(X6,AJ$5:AK$27,2,FALSE)</f>
        <v>10</v>
      </c>
      <c r="Z6" s="110"/>
      <c r="AA6" s="111">
        <f>AA5+1</f>
        <v>2</v>
      </c>
      <c r="AB6" s="111">
        <f aca="true" t="shared" si="10" ref="AB6:AB27">LARGE(G$5:G$27,$AA6)</f>
        <v>11.4</v>
      </c>
      <c r="AC6" s="111">
        <f aca="true" t="shared" si="11" ref="AC6:AC27">IF(AB6=AB5,AC5,AC5+1)</f>
        <v>2</v>
      </c>
      <c r="AD6" s="111">
        <f aca="true" t="shared" si="12" ref="AD6:AD27">LARGE(L$5:L$27,$AA6)</f>
        <v>9.9</v>
      </c>
      <c r="AE6" s="111">
        <f aca="true" t="shared" si="13" ref="AE6:AE27">IF(AD6=AD5,AE5,AE5+1)</f>
        <v>2</v>
      </c>
      <c r="AF6" s="111">
        <f aca="true" t="shared" si="14" ref="AF6:AF27">LARGE(Q$5:Q$27,$AA6)</f>
        <v>8.7</v>
      </c>
      <c r="AG6" s="111">
        <f aca="true" t="shared" si="15" ref="AG6:AG27">IF(AF6=AF5,AG5,AG5+1)</f>
        <v>2</v>
      </c>
      <c r="AH6" s="111">
        <f aca="true" t="shared" si="16" ref="AH6:AH27">LARGE(V$5:V$27,$AA6)</f>
        <v>8.1</v>
      </c>
      <c r="AI6" s="111">
        <f aca="true" t="shared" si="17" ref="AI6:AI27">IF(AH6=AH5,AI5,AI5+1)</f>
        <v>2</v>
      </c>
      <c r="AJ6" s="111">
        <f aca="true" t="shared" si="18" ref="AJ6:AJ27">LARGE(X$5:X$27,$AA6)</f>
        <v>38.8</v>
      </c>
      <c r="AK6" s="111">
        <f aca="true" t="shared" si="19" ref="AK6:AK27">IF(AJ6=AJ5,AK5,AK5+1)</f>
        <v>2</v>
      </c>
    </row>
    <row r="7" spans="1:37" ht="18">
      <c r="A7" s="37" t="s">
        <v>50</v>
      </c>
      <c r="B7" s="37" t="s">
        <v>49</v>
      </c>
      <c r="C7" s="37" t="s">
        <v>15</v>
      </c>
      <c r="D7" s="16">
        <v>2.5</v>
      </c>
      <c r="E7" s="16">
        <v>1.6</v>
      </c>
      <c r="F7" s="16">
        <f aca="true" t="shared" si="20" ref="F6:F27">SUM(10-E7)</f>
        <v>8.4</v>
      </c>
      <c r="G7" s="5">
        <f t="shared" si="0"/>
        <v>10.9</v>
      </c>
      <c r="H7" s="22">
        <f t="shared" si="1"/>
        <v>6</v>
      </c>
      <c r="I7" s="16">
        <v>0</v>
      </c>
      <c r="J7" s="16">
        <v>1.65</v>
      </c>
      <c r="K7" s="16">
        <f aca="true" t="shared" si="21" ref="K6:K27">SUM(10-J7)</f>
        <v>8.35</v>
      </c>
      <c r="L7" s="5">
        <f t="shared" si="2"/>
        <v>8.35</v>
      </c>
      <c r="M7" s="22">
        <f t="shared" si="3"/>
        <v>9</v>
      </c>
      <c r="N7" s="16">
        <v>0</v>
      </c>
      <c r="O7" s="16">
        <v>1.7</v>
      </c>
      <c r="P7" s="16">
        <f aca="true" t="shared" si="22" ref="P6:P27">SUM(10-O7)</f>
        <v>8.3</v>
      </c>
      <c r="Q7" s="5">
        <f t="shared" si="4"/>
        <v>8.3</v>
      </c>
      <c r="R7" s="22">
        <f t="shared" si="5"/>
        <v>4</v>
      </c>
      <c r="S7" s="16">
        <v>-1</v>
      </c>
      <c r="T7" s="16">
        <v>1.8</v>
      </c>
      <c r="U7" s="16">
        <f aca="true" t="shared" si="23" ref="U6:U27">SUM(10-T7)</f>
        <v>8.2</v>
      </c>
      <c r="V7" s="5">
        <f t="shared" si="6"/>
        <v>7.199999999999999</v>
      </c>
      <c r="W7" s="22">
        <f t="shared" si="7"/>
        <v>7</v>
      </c>
      <c r="X7" s="5">
        <f t="shared" si="8"/>
        <v>34.75</v>
      </c>
      <c r="Y7" s="22">
        <f t="shared" si="9"/>
        <v>8</v>
      </c>
      <c r="Z7" s="7"/>
      <c r="AA7" s="6">
        <f aca="true" t="shared" si="24" ref="AA7:AA27">AA6+1</f>
        <v>3</v>
      </c>
      <c r="AB7" s="6">
        <f t="shared" si="10"/>
        <v>11.2</v>
      </c>
      <c r="AC7" s="6">
        <f t="shared" si="11"/>
        <v>3</v>
      </c>
      <c r="AD7" s="6">
        <f t="shared" si="12"/>
        <v>9.7</v>
      </c>
      <c r="AE7" s="6">
        <f t="shared" si="13"/>
        <v>3</v>
      </c>
      <c r="AF7" s="6">
        <f t="shared" si="14"/>
        <v>8.5</v>
      </c>
      <c r="AG7" s="6">
        <f t="shared" si="15"/>
        <v>3</v>
      </c>
      <c r="AH7" s="6">
        <f t="shared" si="16"/>
        <v>8</v>
      </c>
      <c r="AI7" s="6">
        <f t="shared" si="17"/>
        <v>3</v>
      </c>
      <c r="AJ7" s="6">
        <f t="shared" si="18"/>
        <v>37</v>
      </c>
      <c r="AK7" s="6">
        <f t="shared" si="19"/>
        <v>3</v>
      </c>
    </row>
    <row r="8" spans="1:37" ht="18">
      <c r="A8" s="37" t="s">
        <v>52</v>
      </c>
      <c r="B8" s="37" t="s">
        <v>51</v>
      </c>
      <c r="C8" s="37" t="s">
        <v>15</v>
      </c>
      <c r="D8" s="16">
        <v>2.5</v>
      </c>
      <c r="E8" s="16">
        <v>1.5</v>
      </c>
      <c r="F8" s="16">
        <f t="shared" si="20"/>
        <v>8.5</v>
      </c>
      <c r="G8" s="5">
        <f t="shared" si="0"/>
        <v>11</v>
      </c>
      <c r="H8" s="22">
        <f t="shared" si="1"/>
        <v>5</v>
      </c>
      <c r="I8" s="16">
        <v>1</v>
      </c>
      <c r="J8" s="16">
        <v>1.3</v>
      </c>
      <c r="K8" s="16">
        <f t="shared" si="21"/>
        <v>8.7</v>
      </c>
      <c r="L8" s="5">
        <f t="shared" si="2"/>
        <v>9.7</v>
      </c>
      <c r="M8" s="22">
        <f t="shared" si="3"/>
        <v>3</v>
      </c>
      <c r="N8" s="16">
        <v>1</v>
      </c>
      <c r="O8" s="16">
        <v>2.5</v>
      </c>
      <c r="P8" s="16">
        <f t="shared" si="22"/>
        <v>7.5</v>
      </c>
      <c r="Q8" s="5">
        <f t="shared" si="4"/>
        <v>8.5</v>
      </c>
      <c r="R8" s="22">
        <f t="shared" si="5"/>
        <v>3</v>
      </c>
      <c r="S8" s="16">
        <v>-1</v>
      </c>
      <c r="T8" s="16">
        <v>1.7</v>
      </c>
      <c r="U8" s="16">
        <f t="shared" si="23"/>
        <v>8.3</v>
      </c>
      <c r="V8" s="5">
        <f t="shared" si="6"/>
        <v>7.300000000000001</v>
      </c>
      <c r="W8" s="22">
        <f t="shared" si="7"/>
        <v>6</v>
      </c>
      <c r="X8" s="5">
        <f t="shared" si="8"/>
        <v>36.5</v>
      </c>
      <c r="Y8" s="22">
        <f t="shared" si="9"/>
        <v>4</v>
      </c>
      <c r="Z8" s="7"/>
      <c r="AA8" s="6">
        <f t="shared" si="24"/>
        <v>4</v>
      </c>
      <c r="AB8" s="6">
        <f t="shared" si="10"/>
        <v>11.1</v>
      </c>
      <c r="AC8" s="6">
        <f t="shared" si="11"/>
        <v>4</v>
      </c>
      <c r="AD8" s="6">
        <f t="shared" si="12"/>
        <v>9.6</v>
      </c>
      <c r="AE8" s="6">
        <f t="shared" si="13"/>
        <v>4</v>
      </c>
      <c r="AF8" s="6">
        <f t="shared" si="14"/>
        <v>8.3</v>
      </c>
      <c r="AG8" s="6">
        <f t="shared" si="15"/>
        <v>4</v>
      </c>
      <c r="AH8" s="6">
        <f t="shared" si="16"/>
        <v>7.7</v>
      </c>
      <c r="AI8" s="6">
        <f t="shared" si="17"/>
        <v>4</v>
      </c>
      <c r="AJ8" s="6">
        <f t="shared" si="18"/>
        <v>36.5</v>
      </c>
      <c r="AK8" s="6">
        <f t="shared" si="19"/>
        <v>4</v>
      </c>
    </row>
    <row r="9" spans="1:37" ht="18">
      <c r="A9" s="37" t="s">
        <v>54</v>
      </c>
      <c r="B9" s="37" t="s">
        <v>53</v>
      </c>
      <c r="C9" s="40" t="s">
        <v>15</v>
      </c>
      <c r="D9" s="16">
        <v>2.5</v>
      </c>
      <c r="E9" s="16">
        <v>1.3</v>
      </c>
      <c r="F9" s="16">
        <f t="shared" si="20"/>
        <v>8.7</v>
      </c>
      <c r="G9" s="5">
        <f t="shared" si="0"/>
        <v>11.2</v>
      </c>
      <c r="H9" s="22">
        <f t="shared" si="1"/>
        <v>3</v>
      </c>
      <c r="I9" s="16">
        <v>1</v>
      </c>
      <c r="J9" s="16">
        <v>1.1</v>
      </c>
      <c r="K9" s="16">
        <f t="shared" si="21"/>
        <v>8.9</v>
      </c>
      <c r="L9" s="5">
        <f t="shared" si="2"/>
        <v>9.9</v>
      </c>
      <c r="M9" s="22">
        <f t="shared" si="3"/>
        <v>2</v>
      </c>
      <c r="N9" s="16">
        <v>1</v>
      </c>
      <c r="O9" s="16">
        <v>1.4</v>
      </c>
      <c r="P9" s="16">
        <f t="shared" si="22"/>
        <v>8.6</v>
      </c>
      <c r="Q9" s="5">
        <f t="shared" si="4"/>
        <v>9.6</v>
      </c>
      <c r="R9" s="22">
        <f t="shared" si="5"/>
        <v>1</v>
      </c>
      <c r="S9" s="16">
        <v>0</v>
      </c>
      <c r="T9" s="16">
        <v>1.9</v>
      </c>
      <c r="U9" s="16">
        <f t="shared" si="23"/>
        <v>8.1</v>
      </c>
      <c r="V9" s="5">
        <f t="shared" si="6"/>
        <v>8.1</v>
      </c>
      <c r="W9" s="22">
        <f t="shared" si="7"/>
        <v>2</v>
      </c>
      <c r="X9" s="5">
        <f t="shared" si="8"/>
        <v>38.8</v>
      </c>
      <c r="Y9" s="22">
        <f t="shared" si="9"/>
        <v>2</v>
      </c>
      <c r="Z9" s="7"/>
      <c r="AA9" s="6">
        <f t="shared" si="24"/>
        <v>5</v>
      </c>
      <c r="AB9" s="6">
        <f t="shared" si="10"/>
        <v>11</v>
      </c>
      <c r="AC9" s="6">
        <f t="shared" si="11"/>
        <v>5</v>
      </c>
      <c r="AD9" s="6">
        <f t="shared" si="12"/>
        <v>9.4</v>
      </c>
      <c r="AE9" s="6">
        <f t="shared" si="13"/>
        <v>5</v>
      </c>
      <c r="AF9" s="6">
        <f t="shared" si="14"/>
        <v>8.3</v>
      </c>
      <c r="AG9" s="6">
        <f t="shared" si="15"/>
        <v>4</v>
      </c>
      <c r="AH9" s="6">
        <f t="shared" si="16"/>
        <v>7.6</v>
      </c>
      <c r="AI9" s="6">
        <f t="shared" si="17"/>
        <v>5</v>
      </c>
      <c r="AJ9" s="6">
        <f t="shared" si="18"/>
        <v>36</v>
      </c>
      <c r="AK9" s="6">
        <f t="shared" si="19"/>
        <v>5</v>
      </c>
    </row>
    <row r="10" spans="1:37" ht="18">
      <c r="A10" s="37" t="s">
        <v>56</v>
      </c>
      <c r="B10" s="37" t="s">
        <v>55</v>
      </c>
      <c r="C10" s="37" t="s">
        <v>15</v>
      </c>
      <c r="D10" s="16">
        <v>2.5</v>
      </c>
      <c r="E10" s="16">
        <v>1.4</v>
      </c>
      <c r="F10" s="16">
        <f t="shared" si="20"/>
        <v>8.6</v>
      </c>
      <c r="G10" s="5">
        <f t="shared" si="0"/>
        <v>11.1</v>
      </c>
      <c r="H10" s="22">
        <f t="shared" si="1"/>
        <v>4</v>
      </c>
      <c r="I10" s="16">
        <v>1</v>
      </c>
      <c r="J10" s="16">
        <v>1.8</v>
      </c>
      <c r="K10" s="16">
        <f t="shared" si="21"/>
        <v>8.2</v>
      </c>
      <c r="L10" s="5">
        <f t="shared" si="2"/>
        <v>9.2</v>
      </c>
      <c r="M10" s="22">
        <f t="shared" si="3"/>
        <v>6</v>
      </c>
      <c r="N10" s="16">
        <v>1</v>
      </c>
      <c r="O10" s="16">
        <v>2.9</v>
      </c>
      <c r="P10" s="16">
        <f t="shared" si="22"/>
        <v>7.1</v>
      </c>
      <c r="Q10" s="5">
        <f t="shared" si="4"/>
        <v>8.1</v>
      </c>
      <c r="R10" s="22">
        <f t="shared" si="5"/>
        <v>5</v>
      </c>
      <c r="S10" s="16">
        <v>0</v>
      </c>
      <c r="T10" s="16">
        <v>2.4</v>
      </c>
      <c r="U10" s="16">
        <f t="shared" si="23"/>
        <v>7.6</v>
      </c>
      <c r="V10" s="5">
        <f t="shared" si="6"/>
        <v>7.6</v>
      </c>
      <c r="W10" s="22">
        <f t="shared" si="7"/>
        <v>5</v>
      </c>
      <c r="X10" s="5">
        <f t="shared" si="8"/>
        <v>36</v>
      </c>
      <c r="Y10" s="22">
        <f t="shared" si="9"/>
        <v>5</v>
      </c>
      <c r="Z10" s="7"/>
      <c r="AA10" s="6">
        <f t="shared" si="24"/>
        <v>6</v>
      </c>
      <c r="AB10" s="6">
        <f t="shared" si="10"/>
        <v>11</v>
      </c>
      <c r="AC10" s="6">
        <f t="shared" si="11"/>
        <v>5</v>
      </c>
      <c r="AD10" s="6">
        <f t="shared" si="12"/>
        <v>9.2</v>
      </c>
      <c r="AE10" s="6">
        <f t="shared" si="13"/>
        <v>6</v>
      </c>
      <c r="AF10" s="6">
        <f t="shared" si="14"/>
        <v>8.3</v>
      </c>
      <c r="AG10" s="6">
        <f t="shared" si="15"/>
        <v>4</v>
      </c>
      <c r="AH10" s="6">
        <f t="shared" si="16"/>
        <v>7.300000000000001</v>
      </c>
      <c r="AI10" s="6">
        <f t="shared" si="17"/>
        <v>6</v>
      </c>
      <c r="AJ10" s="6">
        <f t="shared" si="18"/>
        <v>36</v>
      </c>
      <c r="AK10" s="6">
        <f t="shared" si="19"/>
        <v>5</v>
      </c>
    </row>
    <row r="11" spans="1:37" ht="18">
      <c r="A11" s="43" t="s">
        <v>58</v>
      </c>
      <c r="B11" s="37" t="s">
        <v>57</v>
      </c>
      <c r="C11" s="37" t="s">
        <v>15</v>
      </c>
      <c r="D11" s="16">
        <v>2.5</v>
      </c>
      <c r="E11" s="16">
        <v>1.6</v>
      </c>
      <c r="F11" s="16">
        <f t="shared" si="20"/>
        <v>8.4</v>
      </c>
      <c r="G11" s="5">
        <f t="shared" si="0"/>
        <v>10.9</v>
      </c>
      <c r="H11" s="22">
        <f t="shared" si="1"/>
        <v>6</v>
      </c>
      <c r="I11" s="16">
        <v>1</v>
      </c>
      <c r="J11" s="16">
        <v>2.05</v>
      </c>
      <c r="K11" s="16">
        <f t="shared" si="21"/>
        <v>7.95</v>
      </c>
      <c r="L11" s="5">
        <f t="shared" si="2"/>
        <v>8.95</v>
      </c>
      <c r="M11" s="22">
        <f t="shared" si="3"/>
        <v>7</v>
      </c>
      <c r="N11" s="16">
        <v>1</v>
      </c>
      <c r="O11" s="16">
        <v>2.3</v>
      </c>
      <c r="P11" s="16">
        <f t="shared" si="22"/>
        <v>7.7</v>
      </c>
      <c r="Q11" s="5">
        <f t="shared" si="4"/>
        <v>8.7</v>
      </c>
      <c r="R11" s="22">
        <f t="shared" si="5"/>
        <v>2</v>
      </c>
      <c r="S11" s="16">
        <v>-1</v>
      </c>
      <c r="T11" s="16">
        <v>2.2</v>
      </c>
      <c r="U11" s="16">
        <f t="shared" si="23"/>
        <v>7.8</v>
      </c>
      <c r="V11" s="5">
        <f t="shared" si="6"/>
        <v>6.8</v>
      </c>
      <c r="W11" s="22">
        <f t="shared" si="7"/>
        <v>8</v>
      </c>
      <c r="X11" s="5">
        <f t="shared" si="8"/>
        <v>35.35</v>
      </c>
      <c r="Y11" s="22">
        <f t="shared" si="9"/>
        <v>6</v>
      </c>
      <c r="Z11" s="7"/>
      <c r="AA11" s="6">
        <f t="shared" si="24"/>
        <v>7</v>
      </c>
      <c r="AB11" s="6">
        <f t="shared" si="10"/>
        <v>10.9</v>
      </c>
      <c r="AC11" s="6">
        <f t="shared" si="11"/>
        <v>6</v>
      </c>
      <c r="AD11" s="6">
        <f t="shared" si="12"/>
        <v>8.95</v>
      </c>
      <c r="AE11" s="6">
        <f t="shared" si="13"/>
        <v>7</v>
      </c>
      <c r="AF11" s="6">
        <f t="shared" si="14"/>
        <v>8.1</v>
      </c>
      <c r="AG11" s="6">
        <f t="shared" si="15"/>
        <v>5</v>
      </c>
      <c r="AH11" s="6">
        <f t="shared" si="16"/>
        <v>7.199999999999999</v>
      </c>
      <c r="AI11" s="6">
        <f t="shared" si="17"/>
        <v>7</v>
      </c>
      <c r="AJ11" s="6">
        <f t="shared" si="18"/>
        <v>35.35</v>
      </c>
      <c r="AK11" s="6">
        <f t="shared" si="19"/>
        <v>6</v>
      </c>
    </row>
    <row r="12" spans="1:37" ht="21" customHeight="1">
      <c r="A12" s="43" t="s">
        <v>60</v>
      </c>
      <c r="B12" s="37" t="s">
        <v>59</v>
      </c>
      <c r="C12" s="37" t="s">
        <v>15</v>
      </c>
      <c r="D12" s="16">
        <v>2.5</v>
      </c>
      <c r="E12" s="16">
        <v>1.7</v>
      </c>
      <c r="F12" s="16">
        <f t="shared" si="20"/>
        <v>8.3</v>
      </c>
      <c r="G12" s="5">
        <f t="shared" si="0"/>
        <v>10.8</v>
      </c>
      <c r="H12" s="22">
        <f t="shared" si="1"/>
        <v>7</v>
      </c>
      <c r="I12" s="16">
        <v>1</v>
      </c>
      <c r="J12" s="16">
        <v>1.6</v>
      </c>
      <c r="K12" s="16">
        <f t="shared" si="21"/>
        <v>8.4</v>
      </c>
      <c r="L12" s="5">
        <f t="shared" si="2"/>
        <v>9.4</v>
      </c>
      <c r="M12" s="22">
        <f t="shared" si="3"/>
        <v>5</v>
      </c>
      <c r="N12" s="16">
        <v>1</v>
      </c>
      <c r="O12" s="16">
        <v>2.9</v>
      </c>
      <c r="P12" s="16">
        <f t="shared" si="22"/>
        <v>7.1</v>
      </c>
      <c r="Q12" s="5">
        <f t="shared" si="4"/>
        <v>8.1</v>
      </c>
      <c r="R12" s="22">
        <f t="shared" si="5"/>
        <v>5</v>
      </c>
      <c r="S12" s="16">
        <v>0</v>
      </c>
      <c r="T12" s="16">
        <v>2.3</v>
      </c>
      <c r="U12" s="16">
        <f t="shared" si="23"/>
        <v>7.7</v>
      </c>
      <c r="V12" s="5">
        <f t="shared" si="6"/>
        <v>7.7</v>
      </c>
      <c r="W12" s="22">
        <f t="shared" si="7"/>
        <v>4</v>
      </c>
      <c r="X12" s="5">
        <f t="shared" si="8"/>
        <v>36</v>
      </c>
      <c r="Y12" s="22">
        <f t="shared" si="9"/>
        <v>5</v>
      </c>
      <c r="Z12" s="7"/>
      <c r="AA12" s="6">
        <f t="shared" si="24"/>
        <v>8</v>
      </c>
      <c r="AB12" s="6">
        <f t="shared" si="10"/>
        <v>10.9</v>
      </c>
      <c r="AC12" s="6">
        <f t="shared" si="11"/>
        <v>6</v>
      </c>
      <c r="AD12" s="6">
        <f t="shared" si="12"/>
        <v>8.8</v>
      </c>
      <c r="AE12" s="6">
        <f t="shared" si="13"/>
        <v>8</v>
      </c>
      <c r="AF12" s="6">
        <f t="shared" si="14"/>
        <v>8.1</v>
      </c>
      <c r="AG12" s="6">
        <f t="shared" si="15"/>
        <v>5</v>
      </c>
      <c r="AH12" s="6">
        <f t="shared" si="16"/>
        <v>6.8</v>
      </c>
      <c r="AI12" s="6">
        <f t="shared" si="17"/>
        <v>8</v>
      </c>
      <c r="AJ12" s="6">
        <f t="shared" si="18"/>
        <v>34.8</v>
      </c>
      <c r="AK12" s="6">
        <f t="shared" si="19"/>
        <v>7</v>
      </c>
    </row>
    <row r="13" spans="1:37" ht="21" customHeight="1">
      <c r="A13" s="42" t="s">
        <v>62</v>
      </c>
      <c r="B13" s="37" t="s">
        <v>61</v>
      </c>
      <c r="C13" s="37" t="s">
        <v>42</v>
      </c>
      <c r="D13" s="16">
        <v>2.5</v>
      </c>
      <c r="E13" s="16">
        <v>1.1</v>
      </c>
      <c r="F13" s="16">
        <f t="shared" si="20"/>
        <v>8.9</v>
      </c>
      <c r="G13" s="5">
        <f t="shared" si="0"/>
        <v>11.4</v>
      </c>
      <c r="H13" s="22">
        <f t="shared" si="1"/>
        <v>2</v>
      </c>
      <c r="I13" s="16">
        <v>1</v>
      </c>
      <c r="J13" s="16">
        <v>1</v>
      </c>
      <c r="K13" s="16">
        <f t="shared" si="21"/>
        <v>9</v>
      </c>
      <c r="L13" s="5">
        <f t="shared" si="2"/>
        <v>10</v>
      </c>
      <c r="M13" s="22">
        <f t="shared" si="3"/>
        <v>1</v>
      </c>
      <c r="N13" s="16">
        <v>1</v>
      </c>
      <c r="O13" s="16">
        <v>3.4</v>
      </c>
      <c r="P13" s="16">
        <f t="shared" si="22"/>
        <v>6.6</v>
      </c>
      <c r="Q13" s="5">
        <f t="shared" si="4"/>
        <v>7.6</v>
      </c>
      <c r="R13" s="22">
        <f t="shared" si="5"/>
        <v>6</v>
      </c>
      <c r="S13" s="16">
        <v>-1</v>
      </c>
      <c r="T13" s="16">
        <v>1</v>
      </c>
      <c r="U13" s="16">
        <f t="shared" si="23"/>
        <v>9</v>
      </c>
      <c r="V13" s="5">
        <f t="shared" si="6"/>
        <v>8</v>
      </c>
      <c r="W13" s="22">
        <f t="shared" si="7"/>
        <v>3</v>
      </c>
      <c r="X13" s="5">
        <f t="shared" si="8"/>
        <v>37</v>
      </c>
      <c r="Y13" s="22">
        <f t="shared" si="9"/>
        <v>3</v>
      </c>
      <c r="Z13" s="7"/>
      <c r="AA13" s="6">
        <f t="shared" si="24"/>
        <v>9</v>
      </c>
      <c r="AB13" s="6">
        <f t="shared" si="10"/>
        <v>10.9</v>
      </c>
      <c r="AC13" s="6">
        <f t="shared" si="11"/>
        <v>6</v>
      </c>
      <c r="AD13" s="6">
        <f t="shared" si="12"/>
        <v>8.35</v>
      </c>
      <c r="AE13" s="6">
        <f t="shared" si="13"/>
        <v>9</v>
      </c>
      <c r="AF13" s="6">
        <f t="shared" si="14"/>
        <v>7.6</v>
      </c>
      <c r="AG13" s="6">
        <f t="shared" si="15"/>
        <v>6</v>
      </c>
      <c r="AH13" s="6">
        <f t="shared" si="16"/>
        <v>6.7</v>
      </c>
      <c r="AI13" s="6">
        <f t="shared" si="17"/>
        <v>9</v>
      </c>
      <c r="AJ13" s="6">
        <f t="shared" si="18"/>
        <v>34.75</v>
      </c>
      <c r="AK13" s="6">
        <f t="shared" si="19"/>
        <v>8</v>
      </c>
    </row>
    <row r="14" spans="1:37" ht="21" customHeight="1">
      <c r="A14" s="42" t="s">
        <v>64</v>
      </c>
      <c r="B14" s="37" t="s">
        <v>63</v>
      </c>
      <c r="C14" s="37" t="s">
        <v>42</v>
      </c>
      <c r="D14" s="16">
        <v>2.5</v>
      </c>
      <c r="E14" s="16">
        <v>1</v>
      </c>
      <c r="F14" s="16">
        <f t="shared" si="20"/>
        <v>9</v>
      </c>
      <c r="G14" s="5">
        <f t="shared" si="0"/>
        <v>11.5</v>
      </c>
      <c r="H14" s="22">
        <f t="shared" si="1"/>
        <v>1</v>
      </c>
      <c r="I14" s="16">
        <v>1</v>
      </c>
      <c r="J14" s="16">
        <v>1.4</v>
      </c>
      <c r="K14" s="16">
        <f t="shared" si="21"/>
        <v>8.6</v>
      </c>
      <c r="L14" s="5">
        <f t="shared" si="2"/>
        <v>9.6</v>
      </c>
      <c r="M14" s="22">
        <f t="shared" si="3"/>
        <v>4</v>
      </c>
      <c r="N14" s="16">
        <v>1</v>
      </c>
      <c r="O14" s="16">
        <v>2.7</v>
      </c>
      <c r="P14" s="16">
        <f t="shared" si="22"/>
        <v>7.3</v>
      </c>
      <c r="Q14" s="5">
        <f t="shared" si="4"/>
        <v>8.3</v>
      </c>
      <c r="R14" s="22">
        <f t="shared" si="5"/>
        <v>4</v>
      </c>
      <c r="S14" s="16">
        <v>0</v>
      </c>
      <c r="T14" s="16">
        <v>0.3</v>
      </c>
      <c r="U14" s="16">
        <f t="shared" si="23"/>
        <v>9.7</v>
      </c>
      <c r="V14" s="5">
        <f t="shared" si="6"/>
        <v>9.7</v>
      </c>
      <c r="W14" s="22">
        <f t="shared" si="7"/>
        <v>1</v>
      </c>
      <c r="X14" s="5">
        <f t="shared" si="8"/>
        <v>39.1</v>
      </c>
      <c r="Y14" s="22">
        <f t="shared" si="9"/>
        <v>1</v>
      </c>
      <c r="Z14" s="7"/>
      <c r="AA14" s="6">
        <f t="shared" si="24"/>
        <v>10</v>
      </c>
      <c r="AB14" s="6">
        <f t="shared" si="10"/>
        <v>10.8</v>
      </c>
      <c r="AC14" s="6">
        <f t="shared" si="11"/>
        <v>7</v>
      </c>
      <c r="AD14" s="6">
        <f t="shared" si="12"/>
        <v>7.699999999999999</v>
      </c>
      <c r="AE14" s="6">
        <f t="shared" si="13"/>
        <v>10</v>
      </c>
      <c r="AF14" s="6">
        <f t="shared" si="14"/>
        <v>7.6</v>
      </c>
      <c r="AG14" s="6">
        <f t="shared" si="15"/>
        <v>6</v>
      </c>
      <c r="AH14" s="6">
        <f t="shared" si="16"/>
        <v>6.2</v>
      </c>
      <c r="AI14" s="6">
        <f t="shared" si="17"/>
        <v>10</v>
      </c>
      <c r="AJ14" s="6">
        <f t="shared" si="18"/>
        <v>32.4</v>
      </c>
      <c r="AK14" s="6">
        <f t="shared" si="19"/>
        <v>9</v>
      </c>
    </row>
    <row r="15" spans="1:37" s="112" customFormat="1" ht="9.75" customHeight="1">
      <c r="A15" s="113" t="s">
        <v>66</v>
      </c>
      <c r="B15" s="106" t="s">
        <v>65</v>
      </c>
      <c r="C15" s="106" t="s">
        <v>33</v>
      </c>
      <c r="D15" s="107">
        <v>0</v>
      </c>
      <c r="E15" s="107"/>
      <c r="F15" s="107"/>
      <c r="G15" s="108"/>
      <c r="H15" s="109">
        <f t="shared" si="1"/>
        <v>8</v>
      </c>
      <c r="I15" s="107">
        <v>0</v>
      </c>
      <c r="J15" s="107"/>
      <c r="K15" s="107"/>
      <c r="L15" s="108"/>
      <c r="M15" s="109">
        <f t="shared" si="3"/>
        <v>11</v>
      </c>
      <c r="N15" s="107">
        <v>0</v>
      </c>
      <c r="O15" s="107"/>
      <c r="P15" s="107"/>
      <c r="Q15" s="108"/>
      <c r="R15" s="109">
        <f t="shared" si="5"/>
        <v>7</v>
      </c>
      <c r="S15" s="107">
        <v>0</v>
      </c>
      <c r="T15" s="107"/>
      <c r="U15" s="107"/>
      <c r="V15" s="108"/>
      <c r="W15" s="109">
        <f t="shared" si="7"/>
        <v>11</v>
      </c>
      <c r="X15" s="108">
        <v>0</v>
      </c>
      <c r="Y15" s="109">
        <f t="shared" si="9"/>
        <v>10</v>
      </c>
      <c r="Z15" s="110"/>
      <c r="AA15" s="111">
        <f t="shared" si="24"/>
        <v>11</v>
      </c>
      <c r="AB15" s="111">
        <f t="shared" si="10"/>
        <v>0</v>
      </c>
      <c r="AC15" s="111">
        <f t="shared" si="11"/>
        <v>8</v>
      </c>
      <c r="AD15" s="111">
        <f t="shared" si="12"/>
        <v>0</v>
      </c>
      <c r="AE15" s="111">
        <f t="shared" si="13"/>
        <v>11</v>
      </c>
      <c r="AF15" s="111">
        <f t="shared" si="14"/>
        <v>0</v>
      </c>
      <c r="AG15" s="111">
        <f t="shared" si="15"/>
        <v>7</v>
      </c>
      <c r="AH15" s="111">
        <f t="shared" si="16"/>
        <v>0</v>
      </c>
      <c r="AI15" s="111">
        <f t="shared" si="17"/>
        <v>11</v>
      </c>
      <c r="AJ15" s="111">
        <f t="shared" si="18"/>
        <v>0</v>
      </c>
      <c r="AK15" s="111">
        <f t="shared" si="19"/>
        <v>10</v>
      </c>
    </row>
    <row r="16" spans="1:37" ht="21" customHeight="1">
      <c r="A16" s="41" t="s">
        <v>68</v>
      </c>
      <c r="B16" s="37" t="s">
        <v>67</v>
      </c>
      <c r="C16" s="37" t="s">
        <v>33</v>
      </c>
      <c r="D16" s="16">
        <v>2.5</v>
      </c>
      <c r="E16" s="16">
        <v>1.5</v>
      </c>
      <c r="F16" s="16">
        <f t="shared" si="20"/>
        <v>8.5</v>
      </c>
      <c r="G16" s="5">
        <f t="shared" si="0"/>
        <v>11</v>
      </c>
      <c r="H16" s="22">
        <f t="shared" si="1"/>
        <v>5</v>
      </c>
      <c r="I16" s="16">
        <v>0.5</v>
      </c>
      <c r="J16" s="16">
        <v>1.7</v>
      </c>
      <c r="K16" s="16">
        <f t="shared" si="21"/>
        <v>8.3</v>
      </c>
      <c r="L16" s="5">
        <f t="shared" si="2"/>
        <v>8.8</v>
      </c>
      <c r="M16" s="22">
        <f t="shared" si="3"/>
        <v>8</v>
      </c>
      <c r="N16" s="16">
        <v>1</v>
      </c>
      <c r="O16" s="16">
        <v>2.7</v>
      </c>
      <c r="P16" s="16">
        <f t="shared" si="22"/>
        <v>7.3</v>
      </c>
      <c r="Q16" s="5">
        <f t="shared" si="4"/>
        <v>8.3</v>
      </c>
      <c r="R16" s="22">
        <f t="shared" si="5"/>
        <v>4</v>
      </c>
      <c r="S16" s="16">
        <v>-1</v>
      </c>
      <c r="T16" s="16">
        <v>2.3</v>
      </c>
      <c r="U16" s="16">
        <f t="shared" si="23"/>
        <v>7.7</v>
      </c>
      <c r="V16" s="5">
        <f t="shared" si="6"/>
        <v>6.7</v>
      </c>
      <c r="W16" s="22">
        <f t="shared" si="7"/>
        <v>9</v>
      </c>
      <c r="X16" s="5">
        <f t="shared" si="8"/>
        <v>34.8</v>
      </c>
      <c r="Y16" s="22">
        <f t="shared" si="9"/>
        <v>7</v>
      </c>
      <c r="Z16" s="7"/>
      <c r="AA16" s="6">
        <f t="shared" si="24"/>
        <v>12</v>
      </c>
      <c r="AB16" s="6">
        <f t="shared" si="10"/>
        <v>0</v>
      </c>
      <c r="AC16" s="6">
        <f t="shared" si="11"/>
        <v>8</v>
      </c>
      <c r="AD16" s="6">
        <f t="shared" si="12"/>
        <v>0</v>
      </c>
      <c r="AE16" s="6">
        <f t="shared" si="13"/>
        <v>11</v>
      </c>
      <c r="AF16" s="6">
        <f t="shared" si="14"/>
        <v>0</v>
      </c>
      <c r="AG16" s="6">
        <f t="shared" si="15"/>
        <v>7</v>
      </c>
      <c r="AH16" s="6">
        <f t="shared" si="16"/>
        <v>0</v>
      </c>
      <c r="AI16" s="6">
        <f t="shared" si="17"/>
        <v>11</v>
      </c>
      <c r="AJ16" s="6">
        <f t="shared" si="18"/>
        <v>0</v>
      </c>
      <c r="AK16" s="6">
        <f t="shared" si="19"/>
        <v>10</v>
      </c>
    </row>
    <row r="17" spans="1:37" ht="21" customHeight="1" hidden="1">
      <c r="A17" s="30"/>
      <c r="B17" s="30"/>
      <c r="C17" s="30"/>
      <c r="D17" s="16">
        <v>0</v>
      </c>
      <c r="E17" s="16">
        <v>10</v>
      </c>
      <c r="F17" s="16">
        <f t="shared" si="20"/>
        <v>0</v>
      </c>
      <c r="G17" s="5">
        <f t="shared" si="0"/>
        <v>0</v>
      </c>
      <c r="H17" s="22">
        <f t="shared" si="1"/>
        <v>8</v>
      </c>
      <c r="I17" s="16">
        <v>0</v>
      </c>
      <c r="J17" s="16">
        <v>10</v>
      </c>
      <c r="K17" s="16">
        <f t="shared" si="21"/>
        <v>0</v>
      </c>
      <c r="L17" s="5">
        <f t="shared" si="2"/>
        <v>0</v>
      </c>
      <c r="M17" s="22">
        <f t="shared" si="3"/>
        <v>11</v>
      </c>
      <c r="N17" s="16">
        <v>0</v>
      </c>
      <c r="O17" s="16">
        <v>10</v>
      </c>
      <c r="P17" s="16">
        <f t="shared" si="22"/>
        <v>0</v>
      </c>
      <c r="Q17" s="5">
        <f t="shared" si="4"/>
        <v>0</v>
      </c>
      <c r="R17" s="22">
        <f t="shared" si="5"/>
        <v>7</v>
      </c>
      <c r="S17" s="16">
        <v>0</v>
      </c>
      <c r="T17" s="16">
        <v>10</v>
      </c>
      <c r="U17" s="16">
        <f t="shared" si="23"/>
        <v>0</v>
      </c>
      <c r="V17" s="5">
        <f t="shared" si="6"/>
        <v>0</v>
      </c>
      <c r="W17" s="22">
        <f t="shared" si="7"/>
        <v>11</v>
      </c>
      <c r="X17" s="5">
        <f t="shared" si="8"/>
        <v>0</v>
      </c>
      <c r="Y17" s="22">
        <f t="shared" si="9"/>
        <v>10</v>
      </c>
      <c r="Z17" s="7"/>
      <c r="AA17" s="6">
        <f t="shared" si="24"/>
        <v>13</v>
      </c>
      <c r="AB17" s="6">
        <f t="shared" si="10"/>
        <v>0</v>
      </c>
      <c r="AC17" s="6">
        <f t="shared" si="11"/>
        <v>8</v>
      </c>
      <c r="AD17" s="6">
        <f t="shared" si="12"/>
        <v>0</v>
      </c>
      <c r="AE17" s="6">
        <f t="shared" si="13"/>
        <v>11</v>
      </c>
      <c r="AF17" s="6">
        <f t="shared" si="14"/>
        <v>0</v>
      </c>
      <c r="AG17" s="6">
        <f t="shared" si="15"/>
        <v>7</v>
      </c>
      <c r="AH17" s="6">
        <f t="shared" si="16"/>
        <v>0</v>
      </c>
      <c r="AI17" s="6">
        <f t="shared" si="17"/>
        <v>11</v>
      </c>
      <c r="AJ17" s="6">
        <f t="shared" si="18"/>
        <v>0</v>
      </c>
      <c r="AK17" s="6">
        <f t="shared" si="19"/>
        <v>10</v>
      </c>
    </row>
    <row r="18" spans="1:37" ht="21" customHeight="1" hidden="1">
      <c r="A18" s="30"/>
      <c r="B18" s="30"/>
      <c r="C18" s="30"/>
      <c r="D18" s="16">
        <v>0</v>
      </c>
      <c r="E18" s="16">
        <v>10</v>
      </c>
      <c r="F18" s="16">
        <f t="shared" si="20"/>
        <v>0</v>
      </c>
      <c r="G18" s="5">
        <f t="shared" si="0"/>
        <v>0</v>
      </c>
      <c r="H18" s="22">
        <f t="shared" si="1"/>
        <v>8</v>
      </c>
      <c r="I18" s="16">
        <v>0</v>
      </c>
      <c r="J18" s="16">
        <v>10</v>
      </c>
      <c r="K18" s="16">
        <f t="shared" si="21"/>
        <v>0</v>
      </c>
      <c r="L18" s="5">
        <f t="shared" si="2"/>
        <v>0</v>
      </c>
      <c r="M18" s="22">
        <f t="shared" si="3"/>
        <v>11</v>
      </c>
      <c r="N18" s="16">
        <v>0</v>
      </c>
      <c r="O18" s="16">
        <v>10</v>
      </c>
      <c r="P18" s="16">
        <f t="shared" si="22"/>
        <v>0</v>
      </c>
      <c r="Q18" s="5">
        <f t="shared" si="4"/>
        <v>0</v>
      </c>
      <c r="R18" s="22">
        <f t="shared" si="5"/>
        <v>7</v>
      </c>
      <c r="S18" s="16">
        <v>0</v>
      </c>
      <c r="T18" s="16">
        <v>10</v>
      </c>
      <c r="U18" s="16">
        <f t="shared" si="23"/>
        <v>0</v>
      </c>
      <c r="V18" s="5">
        <f t="shared" si="6"/>
        <v>0</v>
      </c>
      <c r="W18" s="22">
        <f t="shared" si="7"/>
        <v>11</v>
      </c>
      <c r="X18" s="5">
        <f t="shared" si="8"/>
        <v>0</v>
      </c>
      <c r="Y18" s="22">
        <f t="shared" si="9"/>
        <v>10</v>
      </c>
      <c r="Z18" s="7"/>
      <c r="AA18" s="6">
        <f t="shared" si="24"/>
        <v>14</v>
      </c>
      <c r="AB18" s="6">
        <f t="shared" si="10"/>
        <v>0</v>
      </c>
      <c r="AC18" s="6">
        <f t="shared" si="11"/>
        <v>8</v>
      </c>
      <c r="AD18" s="6">
        <f t="shared" si="12"/>
        <v>0</v>
      </c>
      <c r="AE18" s="6">
        <f t="shared" si="13"/>
        <v>11</v>
      </c>
      <c r="AF18" s="6">
        <f t="shared" si="14"/>
        <v>0</v>
      </c>
      <c r="AG18" s="6">
        <f t="shared" si="15"/>
        <v>7</v>
      </c>
      <c r="AH18" s="6">
        <f t="shared" si="16"/>
        <v>0</v>
      </c>
      <c r="AI18" s="6">
        <f t="shared" si="17"/>
        <v>11</v>
      </c>
      <c r="AJ18" s="6">
        <f t="shared" si="18"/>
        <v>0</v>
      </c>
      <c r="AK18" s="6">
        <f t="shared" si="19"/>
        <v>10</v>
      </c>
    </row>
    <row r="19" spans="1:37" ht="21" customHeight="1" hidden="1">
      <c r="A19" s="30"/>
      <c r="B19" s="30"/>
      <c r="C19" s="30"/>
      <c r="D19" s="16">
        <v>0</v>
      </c>
      <c r="E19" s="16">
        <v>10</v>
      </c>
      <c r="F19" s="16">
        <f t="shared" si="20"/>
        <v>0</v>
      </c>
      <c r="G19" s="5">
        <f t="shared" si="0"/>
        <v>0</v>
      </c>
      <c r="H19" s="22">
        <f t="shared" si="1"/>
        <v>8</v>
      </c>
      <c r="I19" s="16">
        <v>0</v>
      </c>
      <c r="J19" s="16">
        <v>10</v>
      </c>
      <c r="K19" s="16">
        <f t="shared" si="21"/>
        <v>0</v>
      </c>
      <c r="L19" s="5">
        <f t="shared" si="2"/>
        <v>0</v>
      </c>
      <c r="M19" s="22">
        <f t="shared" si="3"/>
        <v>11</v>
      </c>
      <c r="N19" s="16">
        <v>0</v>
      </c>
      <c r="O19" s="16">
        <v>10</v>
      </c>
      <c r="P19" s="16">
        <f t="shared" si="22"/>
        <v>0</v>
      </c>
      <c r="Q19" s="5">
        <f t="shared" si="4"/>
        <v>0</v>
      </c>
      <c r="R19" s="22">
        <f t="shared" si="5"/>
        <v>7</v>
      </c>
      <c r="S19" s="16">
        <v>0</v>
      </c>
      <c r="T19" s="16">
        <v>10</v>
      </c>
      <c r="U19" s="16">
        <f t="shared" si="23"/>
        <v>0</v>
      </c>
      <c r="V19" s="5">
        <f t="shared" si="6"/>
        <v>0</v>
      </c>
      <c r="W19" s="22">
        <f t="shared" si="7"/>
        <v>11</v>
      </c>
      <c r="X19" s="5">
        <f t="shared" si="8"/>
        <v>0</v>
      </c>
      <c r="Y19" s="22">
        <f t="shared" si="9"/>
        <v>10</v>
      </c>
      <c r="Z19" s="7"/>
      <c r="AA19" s="6">
        <f t="shared" si="24"/>
        <v>15</v>
      </c>
      <c r="AB19" s="6">
        <f t="shared" si="10"/>
        <v>0</v>
      </c>
      <c r="AC19" s="6">
        <f t="shared" si="11"/>
        <v>8</v>
      </c>
      <c r="AD19" s="6">
        <f t="shared" si="12"/>
        <v>0</v>
      </c>
      <c r="AE19" s="6">
        <f t="shared" si="13"/>
        <v>11</v>
      </c>
      <c r="AF19" s="6">
        <f t="shared" si="14"/>
        <v>0</v>
      </c>
      <c r="AG19" s="6">
        <f t="shared" si="15"/>
        <v>7</v>
      </c>
      <c r="AH19" s="6">
        <f t="shared" si="16"/>
        <v>0</v>
      </c>
      <c r="AI19" s="6">
        <f t="shared" si="17"/>
        <v>11</v>
      </c>
      <c r="AJ19" s="6">
        <f t="shared" si="18"/>
        <v>0</v>
      </c>
      <c r="AK19" s="6">
        <f t="shared" si="19"/>
        <v>10</v>
      </c>
    </row>
    <row r="20" spans="1:37" ht="21" customHeight="1" hidden="1">
      <c r="A20" s="30"/>
      <c r="B20" s="30"/>
      <c r="C20" s="30"/>
      <c r="D20" s="16">
        <v>0</v>
      </c>
      <c r="E20" s="16">
        <v>10</v>
      </c>
      <c r="F20" s="16">
        <f t="shared" si="20"/>
        <v>0</v>
      </c>
      <c r="G20" s="5">
        <f t="shared" si="0"/>
        <v>0</v>
      </c>
      <c r="H20" s="22">
        <f t="shared" si="1"/>
        <v>8</v>
      </c>
      <c r="I20" s="16">
        <v>0</v>
      </c>
      <c r="J20" s="16">
        <v>10</v>
      </c>
      <c r="K20" s="16">
        <f t="shared" si="21"/>
        <v>0</v>
      </c>
      <c r="L20" s="5">
        <f t="shared" si="2"/>
        <v>0</v>
      </c>
      <c r="M20" s="22">
        <f t="shared" si="3"/>
        <v>11</v>
      </c>
      <c r="N20" s="16">
        <v>0</v>
      </c>
      <c r="O20" s="16">
        <v>10</v>
      </c>
      <c r="P20" s="16">
        <f t="shared" si="22"/>
        <v>0</v>
      </c>
      <c r="Q20" s="5">
        <f t="shared" si="4"/>
        <v>0</v>
      </c>
      <c r="R20" s="22">
        <f t="shared" si="5"/>
        <v>7</v>
      </c>
      <c r="S20" s="16">
        <v>0</v>
      </c>
      <c r="T20" s="16">
        <v>10</v>
      </c>
      <c r="U20" s="16">
        <f t="shared" si="23"/>
        <v>0</v>
      </c>
      <c r="V20" s="5">
        <f t="shared" si="6"/>
        <v>0</v>
      </c>
      <c r="W20" s="22">
        <f t="shared" si="7"/>
        <v>11</v>
      </c>
      <c r="X20" s="5">
        <f t="shared" si="8"/>
        <v>0</v>
      </c>
      <c r="Y20" s="22">
        <f t="shared" si="9"/>
        <v>10</v>
      </c>
      <c r="Z20" s="7"/>
      <c r="AA20" s="6">
        <f t="shared" si="24"/>
        <v>16</v>
      </c>
      <c r="AB20" s="6">
        <f t="shared" si="10"/>
        <v>0</v>
      </c>
      <c r="AC20" s="6">
        <f t="shared" si="11"/>
        <v>8</v>
      </c>
      <c r="AD20" s="6">
        <f t="shared" si="12"/>
        <v>0</v>
      </c>
      <c r="AE20" s="6">
        <f t="shared" si="13"/>
        <v>11</v>
      </c>
      <c r="AF20" s="6">
        <f t="shared" si="14"/>
        <v>0</v>
      </c>
      <c r="AG20" s="6">
        <f t="shared" si="15"/>
        <v>7</v>
      </c>
      <c r="AH20" s="6">
        <f t="shared" si="16"/>
        <v>0</v>
      </c>
      <c r="AI20" s="6">
        <f t="shared" si="17"/>
        <v>11</v>
      </c>
      <c r="AJ20" s="6">
        <f t="shared" si="18"/>
        <v>0</v>
      </c>
      <c r="AK20" s="6">
        <f t="shared" si="19"/>
        <v>10</v>
      </c>
    </row>
    <row r="21" spans="1:37" ht="21" customHeight="1" hidden="1">
      <c r="A21" s="30"/>
      <c r="B21" s="30"/>
      <c r="C21" s="30"/>
      <c r="D21" s="16">
        <v>0</v>
      </c>
      <c r="E21" s="16">
        <v>10</v>
      </c>
      <c r="F21" s="16">
        <f t="shared" si="20"/>
        <v>0</v>
      </c>
      <c r="G21" s="5">
        <f t="shared" si="0"/>
        <v>0</v>
      </c>
      <c r="H21" s="22">
        <f t="shared" si="1"/>
        <v>8</v>
      </c>
      <c r="I21" s="16">
        <v>0</v>
      </c>
      <c r="J21" s="16">
        <v>10</v>
      </c>
      <c r="K21" s="16">
        <f t="shared" si="21"/>
        <v>0</v>
      </c>
      <c r="L21" s="5">
        <f t="shared" si="2"/>
        <v>0</v>
      </c>
      <c r="M21" s="22">
        <f t="shared" si="3"/>
        <v>11</v>
      </c>
      <c r="N21" s="16">
        <v>0</v>
      </c>
      <c r="O21" s="16">
        <v>10</v>
      </c>
      <c r="P21" s="16">
        <f t="shared" si="22"/>
        <v>0</v>
      </c>
      <c r="Q21" s="5">
        <f t="shared" si="4"/>
        <v>0</v>
      </c>
      <c r="R21" s="22">
        <f t="shared" si="5"/>
        <v>7</v>
      </c>
      <c r="S21" s="16">
        <v>0</v>
      </c>
      <c r="T21" s="16">
        <v>10</v>
      </c>
      <c r="U21" s="16">
        <f t="shared" si="23"/>
        <v>0</v>
      </c>
      <c r="V21" s="5">
        <f t="shared" si="6"/>
        <v>0</v>
      </c>
      <c r="W21" s="22">
        <f t="shared" si="7"/>
        <v>11</v>
      </c>
      <c r="X21" s="5">
        <f t="shared" si="8"/>
        <v>0</v>
      </c>
      <c r="Y21" s="22">
        <f t="shared" si="9"/>
        <v>10</v>
      </c>
      <c r="Z21" s="7"/>
      <c r="AA21" s="6">
        <f t="shared" si="24"/>
        <v>17</v>
      </c>
      <c r="AB21" s="6">
        <f t="shared" si="10"/>
        <v>0</v>
      </c>
      <c r="AC21" s="6">
        <f t="shared" si="11"/>
        <v>8</v>
      </c>
      <c r="AD21" s="6">
        <f t="shared" si="12"/>
        <v>0</v>
      </c>
      <c r="AE21" s="6">
        <f t="shared" si="13"/>
        <v>11</v>
      </c>
      <c r="AF21" s="6">
        <f t="shared" si="14"/>
        <v>0</v>
      </c>
      <c r="AG21" s="6">
        <f t="shared" si="15"/>
        <v>7</v>
      </c>
      <c r="AH21" s="6">
        <f t="shared" si="16"/>
        <v>0</v>
      </c>
      <c r="AI21" s="6">
        <f t="shared" si="17"/>
        <v>11</v>
      </c>
      <c r="AJ21" s="6">
        <f t="shared" si="18"/>
        <v>0</v>
      </c>
      <c r="AK21" s="6">
        <f t="shared" si="19"/>
        <v>10</v>
      </c>
    </row>
    <row r="22" spans="1:37" ht="21" customHeight="1" hidden="1">
      <c r="A22" s="30"/>
      <c r="B22" s="30"/>
      <c r="C22" s="30"/>
      <c r="D22" s="16">
        <v>0</v>
      </c>
      <c r="E22" s="16">
        <v>10</v>
      </c>
      <c r="F22" s="16">
        <f t="shared" si="20"/>
        <v>0</v>
      </c>
      <c r="G22" s="5">
        <f t="shared" si="0"/>
        <v>0</v>
      </c>
      <c r="H22" s="22">
        <f t="shared" si="1"/>
        <v>8</v>
      </c>
      <c r="I22" s="16">
        <v>0</v>
      </c>
      <c r="J22" s="16">
        <v>10</v>
      </c>
      <c r="K22" s="16">
        <f t="shared" si="21"/>
        <v>0</v>
      </c>
      <c r="L22" s="5">
        <f t="shared" si="2"/>
        <v>0</v>
      </c>
      <c r="M22" s="22">
        <f t="shared" si="3"/>
        <v>11</v>
      </c>
      <c r="N22" s="16">
        <v>0</v>
      </c>
      <c r="O22" s="16">
        <v>10</v>
      </c>
      <c r="P22" s="16">
        <f t="shared" si="22"/>
        <v>0</v>
      </c>
      <c r="Q22" s="5">
        <f t="shared" si="4"/>
        <v>0</v>
      </c>
      <c r="R22" s="22">
        <f t="shared" si="5"/>
        <v>7</v>
      </c>
      <c r="S22" s="16">
        <v>0</v>
      </c>
      <c r="T22" s="16">
        <v>10</v>
      </c>
      <c r="U22" s="16">
        <f>SUM(10-T22)</f>
        <v>0</v>
      </c>
      <c r="V22" s="5">
        <f t="shared" si="6"/>
        <v>0</v>
      </c>
      <c r="W22" s="22">
        <f t="shared" si="7"/>
        <v>11</v>
      </c>
      <c r="X22" s="5">
        <f t="shared" si="8"/>
        <v>0</v>
      </c>
      <c r="Y22" s="22">
        <f t="shared" si="9"/>
        <v>10</v>
      </c>
      <c r="Z22" s="7"/>
      <c r="AA22" s="6">
        <f t="shared" si="24"/>
        <v>18</v>
      </c>
      <c r="AB22" s="6">
        <f t="shared" si="10"/>
        <v>0</v>
      </c>
      <c r="AC22" s="6">
        <f t="shared" si="11"/>
        <v>8</v>
      </c>
      <c r="AD22" s="6">
        <f t="shared" si="12"/>
        <v>0</v>
      </c>
      <c r="AE22" s="6">
        <f t="shared" si="13"/>
        <v>11</v>
      </c>
      <c r="AF22" s="6">
        <f t="shared" si="14"/>
        <v>0</v>
      </c>
      <c r="AG22" s="6">
        <f t="shared" si="15"/>
        <v>7</v>
      </c>
      <c r="AH22" s="6">
        <f t="shared" si="16"/>
        <v>0</v>
      </c>
      <c r="AI22" s="6">
        <f t="shared" si="17"/>
        <v>11</v>
      </c>
      <c r="AJ22" s="6">
        <f t="shared" si="18"/>
        <v>0</v>
      </c>
      <c r="AK22" s="6">
        <f t="shared" si="19"/>
        <v>10</v>
      </c>
    </row>
    <row r="23" spans="1:37" ht="21" customHeight="1" hidden="1">
      <c r="A23" s="30"/>
      <c r="B23" s="30"/>
      <c r="C23" s="30"/>
      <c r="D23" s="16">
        <v>0</v>
      </c>
      <c r="E23" s="16">
        <v>10</v>
      </c>
      <c r="F23" s="16">
        <f t="shared" si="20"/>
        <v>0</v>
      </c>
      <c r="G23" s="5">
        <f t="shared" si="0"/>
        <v>0</v>
      </c>
      <c r="H23" s="22">
        <f t="shared" si="1"/>
        <v>8</v>
      </c>
      <c r="I23" s="16">
        <v>0</v>
      </c>
      <c r="J23" s="16">
        <v>10</v>
      </c>
      <c r="K23" s="16">
        <f t="shared" si="21"/>
        <v>0</v>
      </c>
      <c r="L23" s="5">
        <f t="shared" si="2"/>
        <v>0</v>
      </c>
      <c r="M23" s="22">
        <f t="shared" si="3"/>
        <v>11</v>
      </c>
      <c r="N23" s="16">
        <v>0</v>
      </c>
      <c r="O23" s="16">
        <v>10</v>
      </c>
      <c r="P23" s="16">
        <f t="shared" si="22"/>
        <v>0</v>
      </c>
      <c r="Q23" s="5">
        <f t="shared" si="4"/>
        <v>0</v>
      </c>
      <c r="R23" s="22">
        <f t="shared" si="5"/>
        <v>7</v>
      </c>
      <c r="S23" s="16">
        <v>0</v>
      </c>
      <c r="T23" s="16">
        <v>10</v>
      </c>
      <c r="U23" s="16">
        <f t="shared" si="23"/>
        <v>0</v>
      </c>
      <c r="V23" s="5">
        <f t="shared" si="6"/>
        <v>0</v>
      </c>
      <c r="W23" s="22">
        <f t="shared" si="7"/>
        <v>11</v>
      </c>
      <c r="X23" s="5">
        <f t="shared" si="8"/>
        <v>0</v>
      </c>
      <c r="Y23" s="22">
        <f t="shared" si="9"/>
        <v>10</v>
      </c>
      <c r="Z23" s="7"/>
      <c r="AA23" s="6">
        <f t="shared" si="24"/>
        <v>19</v>
      </c>
      <c r="AB23" s="6">
        <f t="shared" si="10"/>
        <v>0</v>
      </c>
      <c r="AC23" s="6">
        <f t="shared" si="11"/>
        <v>8</v>
      </c>
      <c r="AD23" s="6">
        <f t="shared" si="12"/>
        <v>0</v>
      </c>
      <c r="AE23" s="6">
        <f t="shared" si="13"/>
        <v>11</v>
      </c>
      <c r="AF23" s="6">
        <f t="shared" si="14"/>
        <v>0</v>
      </c>
      <c r="AG23" s="6">
        <f t="shared" si="15"/>
        <v>7</v>
      </c>
      <c r="AH23" s="6">
        <f t="shared" si="16"/>
        <v>0</v>
      </c>
      <c r="AI23" s="6">
        <f t="shared" si="17"/>
        <v>11</v>
      </c>
      <c r="AJ23" s="6">
        <f t="shared" si="18"/>
        <v>0</v>
      </c>
      <c r="AK23" s="6">
        <f t="shared" si="19"/>
        <v>10</v>
      </c>
    </row>
    <row r="24" spans="1:37" ht="21" customHeight="1" hidden="1">
      <c r="A24" s="30"/>
      <c r="B24" s="30"/>
      <c r="C24" s="30"/>
      <c r="D24" s="16">
        <v>0</v>
      </c>
      <c r="E24" s="16">
        <v>10</v>
      </c>
      <c r="F24" s="16">
        <f t="shared" si="20"/>
        <v>0</v>
      </c>
      <c r="G24" s="5">
        <f t="shared" si="0"/>
        <v>0</v>
      </c>
      <c r="H24" s="22">
        <f t="shared" si="1"/>
        <v>8</v>
      </c>
      <c r="I24" s="16">
        <v>0</v>
      </c>
      <c r="J24" s="16">
        <v>10</v>
      </c>
      <c r="K24" s="16">
        <f t="shared" si="21"/>
        <v>0</v>
      </c>
      <c r="L24" s="5">
        <f t="shared" si="2"/>
        <v>0</v>
      </c>
      <c r="M24" s="22">
        <f t="shared" si="3"/>
        <v>11</v>
      </c>
      <c r="N24" s="16">
        <v>0</v>
      </c>
      <c r="O24" s="16">
        <v>10</v>
      </c>
      <c r="P24" s="16">
        <f t="shared" si="22"/>
        <v>0</v>
      </c>
      <c r="Q24" s="5">
        <f t="shared" si="4"/>
        <v>0</v>
      </c>
      <c r="R24" s="22">
        <f t="shared" si="5"/>
        <v>7</v>
      </c>
      <c r="S24" s="16">
        <v>0</v>
      </c>
      <c r="T24" s="16">
        <v>10</v>
      </c>
      <c r="U24" s="16">
        <f t="shared" si="23"/>
        <v>0</v>
      </c>
      <c r="V24" s="5">
        <f t="shared" si="6"/>
        <v>0</v>
      </c>
      <c r="W24" s="22">
        <f t="shared" si="7"/>
        <v>11</v>
      </c>
      <c r="X24" s="5">
        <f t="shared" si="8"/>
        <v>0</v>
      </c>
      <c r="Y24" s="22">
        <f t="shared" si="9"/>
        <v>10</v>
      </c>
      <c r="Z24" s="7"/>
      <c r="AA24" s="6">
        <f t="shared" si="24"/>
        <v>20</v>
      </c>
      <c r="AB24" s="6">
        <f t="shared" si="10"/>
        <v>0</v>
      </c>
      <c r="AC24" s="6">
        <f t="shared" si="11"/>
        <v>8</v>
      </c>
      <c r="AD24" s="6">
        <f t="shared" si="12"/>
        <v>0</v>
      </c>
      <c r="AE24" s="6">
        <f t="shared" si="13"/>
        <v>11</v>
      </c>
      <c r="AF24" s="6">
        <f t="shared" si="14"/>
        <v>0</v>
      </c>
      <c r="AG24" s="6">
        <f t="shared" si="15"/>
        <v>7</v>
      </c>
      <c r="AH24" s="6">
        <f t="shared" si="16"/>
        <v>0</v>
      </c>
      <c r="AI24" s="6">
        <f t="shared" si="17"/>
        <v>11</v>
      </c>
      <c r="AJ24" s="6">
        <f t="shared" si="18"/>
        <v>0</v>
      </c>
      <c r="AK24" s="6">
        <f t="shared" si="19"/>
        <v>10</v>
      </c>
    </row>
    <row r="25" spans="1:37" ht="21" customHeight="1" hidden="1">
      <c r="A25" s="30"/>
      <c r="B25" s="30"/>
      <c r="C25" s="30"/>
      <c r="D25" s="16">
        <v>0</v>
      </c>
      <c r="E25" s="16">
        <v>10</v>
      </c>
      <c r="F25" s="16">
        <f t="shared" si="20"/>
        <v>0</v>
      </c>
      <c r="G25" s="5">
        <f t="shared" si="0"/>
        <v>0</v>
      </c>
      <c r="H25" s="22">
        <f t="shared" si="1"/>
        <v>8</v>
      </c>
      <c r="I25" s="16">
        <v>0</v>
      </c>
      <c r="J25" s="16">
        <v>10</v>
      </c>
      <c r="K25" s="16">
        <f t="shared" si="21"/>
        <v>0</v>
      </c>
      <c r="L25" s="5">
        <f t="shared" si="2"/>
        <v>0</v>
      </c>
      <c r="M25" s="22">
        <f t="shared" si="3"/>
        <v>11</v>
      </c>
      <c r="N25" s="16">
        <v>0</v>
      </c>
      <c r="O25" s="16">
        <v>10</v>
      </c>
      <c r="P25" s="16">
        <f t="shared" si="22"/>
        <v>0</v>
      </c>
      <c r="Q25" s="5">
        <f t="shared" si="4"/>
        <v>0</v>
      </c>
      <c r="R25" s="22">
        <f t="shared" si="5"/>
        <v>7</v>
      </c>
      <c r="S25" s="16">
        <v>0</v>
      </c>
      <c r="T25" s="16">
        <v>10</v>
      </c>
      <c r="U25" s="16">
        <f t="shared" si="23"/>
        <v>0</v>
      </c>
      <c r="V25" s="5">
        <f t="shared" si="6"/>
        <v>0</v>
      </c>
      <c r="W25" s="22">
        <f t="shared" si="7"/>
        <v>11</v>
      </c>
      <c r="X25" s="5">
        <f t="shared" si="8"/>
        <v>0</v>
      </c>
      <c r="Y25" s="22">
        <f t="shared" si="9"/>
        <v>10</v>
      </c>
      <c r="Z25" s="7"/>
      <c r="AA25" s="6">
        <f t="shared" si="24"/>
        <v>21</v>
      </c>
      <c r="AB25" s="6">
        <f t="shared" si="10"/>
        <v>0</v>
      </c>
      <c r="AC25" s="6">
        <f t="shared" si="11"/>
        <v>8</v>
      </c>
      <c r="AD25" s="6">
        <f t="shared" si="12"/>
        <v>0</v>
      </c>
      <c r="AE25" s="6">
        <f t="shared" si="13"/>
        <v>11</v>
      </c>
      <c r="AF25" s="6">
        <f t="shared" si="14"/>
        <v>0</v>
      </c>
      <c r="AG25" s="6">
        <f t="shared" si="15"/>
        <v>7</v>
      </c>
      <c r="AH25" s="6">
        <f t="shared" si="16"/>
        <v>0</v>
      </c>
      <c r="AI25" s="6">
        <f t="shared" si="17"/>
        <v>11</v>
      </c>
      <c r="AJ25" s="6">
        <f t="shared" si="18"/>
        <v>0</v>
      </c>
      <c r="AK25" s="6">
        <f t="shared" si="19"/>
        <v>10</v>
      </c>
    </row>
    <row r="26" spans="1:37" ht="21" customHeight="1" hidden="1">
      <c r="A26" s="30"/>
      <c r="B26" s="30"/>
      <c r="C26" s="30"/>
      <c r="D26" s="16">
        <v>0</v>
      </c>
      <c r="E26" s="16">
        <v>10</v>
      </c>
      <c r="F26" s="16">
        <f t="shared" si="20"/>
        <v>0</v>
      </c>
      <c r="G26" s="5">
        <f t="shared" si="0"/>
        <v>0</v>
      </c>
      <c r="H26" s="22">
        <f t="shared" si="1"/>
        <v>8</v>
      </c>
      <c r="I26" s="16">
        <v>0</v>
      </c>
      <c r="J26" s="16">
        <v>10</v>
      </c>
      <c r="K26" s="16">
        <f t="shared" si="21"/>
        <v>0</v>
      </c>
      <c r="L26" s="5">
        <f t="shared" si="2"/>
        <v>0</v>
      </c>
      <c r="M26" s="22">
        <f t="shared" si="3"/>
        <v>11</v>
      </c>
      <c r="N26" s="16">
        <v>0</v>
      </c>
      <c r="O26" s="16">
        <v>10</v>
      </c>
      <c r="P26" s="16">
        <f t="shared" si="22"/>
        <v>0</v>
      </c>
      <c r="Q26" s="5">
        <f t="shared" si="4"/>
        <v>0</v>
      </c>
      <c r="R26" s="22">
        <f t="shared" si="5"/>
        <v>7</v>
      </c>
      <c r="S26" s="16">
        <v>0</v>
      </c>
      <c r="T26" s="16">
        <v>10</v>
      </c>
      <c r="U26" s="16">
        <f t="shared" si="23"/>
        <v>0</v>
      </c>
      <c r="V26" s="5">
        <f t="shared" si="6"/>
        <v>0</v>
      </c>
      <c r="W26" s="22">
        <f t="shared" si="7"/>
        <v>11</v>
      </c>
      <c r="X26" s="5">
        <f t="shared" si="8"/>
        <v>0</v>
      </c>
      <c r="Y26" s="22">
        <f t="shared" si="9"/>
        <v>10</v>
      </c>
      <c r="Z26" s="7"/>
      <c r="AA26" s="6">
        <f t="shared" si="24"/>
        <v>22</v>
      </c>
      <c r="AB26" s="6">
        <f t="shared" si="10"/>
        <v>0</v>
      </c>
      <c r="AC26" s="6">
        <f t="shared" si="11"/>
        <v>8</v>
      </c>
      <c r="AD26" s="6">
        <f t="shared" si="12"/>
        <v>0</v>
      </c>
      <c r="AE26" s="6">
        <f t="shared" si="13"/>
        <v>11</v>
      </c>
      <c r="AF26" s="6">
        <f t="shared" si="14"/>
        <v>0</v>
      </c>
      <c r="AG26" s="6">
        <f t="shared" si="15"/>
        <v>7</v>
      </c>
      <c r="AH26" s="6">
        <f t="shared" si="16"/>
        <v>0</v>
      </c>
      <c r="AI26" s="6">
        <f t="shared" si="17"/>
        <v>11</v>
      </c>
      <c r="AJ26" s="6">
        <f t="shared" si="18"/>
        <v>0</v>
      </c>
      <c r="AK26" s="6">
        <f t="shared" si="19"/>
        <v>10</v>
      </c>
    </row>
    <row r="27" spans="1:37" ht="21" customHeight="1" hidden="1">
      <c r="A27" s="30"/>
      <c r="B27" s="30"/>
      <c r="C27" s="30"/>
      <c r="D27" s="16">
        <v>0</v>
      </c>
      <c r="E27" s="16">
        <v>10</v>
      </c>
      <c r="F27" s="16">
        <f t="shared" si="20"/>
        <v>0</v>
      </c>
      <c r="G27" s="5">
        <f>D27+F27</f>
        <v>0</v>
      </c>
      <c r="H27" s="22">
        <f>VLOOKUP(G27,AB$5:AC$27,2,FALSE)</f>
        <v>8</v>
      </c>
      <c r="I27" s="16">
        <v>0</v>
      </c>
      <c r="J27" s="16">
        <v>10</v>
      </c>
      <c r="K27" s="16">
        <f t="shared" si="21"/>
        <v>0</v>
      </c>
      <c r="L27" s="5">
        <f t="shared" si="2"/>
        <v>0</v>
      </c>
      <c r="M27" s="22">
        <f t="shared" si="3"/>
        <v>11</v>
      </c>
      <c r="N27" s="16">
        <v>0</v>
      </c>
      <c r="O27" s="16">
        <v>10</v>
      </c>
      <c r="P27" s="16">
        <f t="shared" si="22"/>
        <v>0</v>
      </c>
      <c r="Q27" s="5">
        <f t="shared" si="4"/>
        <v>0</v>
      </c>
      <c r="R27" s="22">
        <f t="shared" si="5"/>
        <v>7</v>
      </c>
      <c r="S27" s="16">
        <v>0</v>
      </c>
      <c r="T27" s="16">
        <v>10</v>
      </c>
      <c r="U27" s="16">
        <f t="shared" si="23"/>
        <v>0</v>
      </c>
      <c r="V27" s="5">
        <f t="shared" si="6"/>
        <v>0</v>
      </c>
      <c r="W27" s="22">
        <f t="shared" si="7"/>
        <v>11</v>
      </c>
      <c r="X27" s="5">
        <f t="shared" si="8"/>
        <v>0</v>
      </c>
      <c r="Y27" s="22">
        <f t="shared" si="9"/>
        <v>10</v>
      </c>
      <c r="Z27" s="7"/>
      <c r="AA27" s="6">
        <f t="shared" si="24"/>
        <v>23</v>
      </c>
      <c r="AB27" s="6" t="e">
        <f t="shared" si="10"/>
        <v>#NUM!</v>
      </c>
      <c r="AC27" s="6" t="e">
        <f t="shared" si="11"/>
        <v>#NUM!</v>
      </c>
      <c r="AD27" s="6" t="e">
        <f t="shared" si="12"/>
        <v>#NUM!</v>
      </c>
      <c r="AE27" s="6" t="e">
        <f t="shared" si="13"/>
        <v>#NUM!</v>
      </c>
      <c r="AF27" s="6" t="e">
        <f t="shared" si="14"/>
        <v>#NUM!</v>
      </c>
      <c r="AG27" s="6" t="e">
        <f t="shared" si="15"/>
        <v>#NUM!</v>
      </c>
      <c r="AH27" s="6" t="e">
        <f t="shared" si="16"/>
        <v>#NUM!</v>
      </c>
      <c r="AI27" s="6" t="e">
        <f t="shared" si="17"/>
        <v>#NUM!</v>
      </c>
      <c r="AJ27" s="6">
        <f t="shared" si="18"/>
        <v>0</v>
      </c>
      <c r="AK27" s="6">
        <f t="shared" si="19"/>
        <v>10</v>
      </c>
    </row>
    <row r="28" spans="1:37" ht="21.75" customHeight="1">
      <c r="A28" s="26"/>
      <c r="B28" s="25"/>
      <c r="C28" s="26"/>
      <c r="D28" s="27"/>
      <c r="E28" s="27"/>
      <c r="F28" s="27"/>
      <c r="G28" s="28"/>
      <c r="H28" s="29"/>
      <c r="I28" s="27"/>
      <c r="J28" s="27"/>
      <c r="K28" s="27"/>
      <c r="L28" s="28"/>
      <c r="M28" s="29"/>
      <c r="N28" s="27"/>
      <c r="O28" s="27"/>
      <c r="P28" s="16"/>
      <c r="Q28" s="28"/>
      <c r="R28" s="29"/>
      <c r="S28" s="27"/>
      <c r="T28" s="27"/>
      <c r="U28" s="27"/>
      <c r="V28" s="28"/>
      <c r="W28" s="29"/>
      <c r="X28" s="28"/>
      <c r="Y28" s="29"/>
      <c r="Z28" s="7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ht="21.75" customHeight="1">
      <c r="Z29" s="7"/>
    </row>
    <row r="30" spans="2:26" ht="33">
      <c r="B30" s="13"/>
      <c r="D30" s="14"/>
      <c r="E30" s="14"/>
      <c r="H30" s="15"/>
      <c r="Z30" s="7"/>
    </row>
    <row r="31" spans="4:37" ht="12.7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s="18" customFormat="1" ht="18">
      <c r="A32" s="20" t="s">
        <v>7</v>
      </c>
      <c r="B32" s="20" t="s">
        <v>8</v>
      </c>
      <c r="C32" s="24" t="s">
        <v>10</v>
      </c>
      <c r="D32" s="31" t="s">
        <v>0</v>
      </c>
      <c r="E32" s="32"/>
      <c r="F32" s="32"/>
      <c r="G32" s="32"/>
      <c r="H32" s="33"/>
      <c r="I32" s="31" t="s">
        <v>1</v>
      </c>
      <c r="J32" s="32"/>
      <c r="K32" s="32"/>
      <c r="L32" s="32"/>
      <c r="M32" s="33"/>
      <c r="N32" s="31" t="s">
        <v>2</v>
      </c>
      <c r="O32" s="32"/>
      <c r="P32" s="32"/>
      <c r="Q32" s="32"/>
      <c r="R32" s="33"/>
      <c r="S32" s="31" t="s">
        <v>3</v>
      </c>
      <c r="T32" s="32"/>
      <c r="U32" s="32"/>
      <c r="V32" s="32"/>
      <c r="W32" s="33"/>
      <c r="X32" s="34" t="s">
        <v>4</v>
      </c>
      <c r="Y32" s="35"/>
      <c r="Z32" s="12"/>
      <c r="AA32" s="10"/>
      <c r="AB32" s="10"/>
      <c r="AC32" s="10"/>
      <c r="AD32" s="11"/>
      <c r="AE32" s="11"/>
      <c r="AF32" s="10"/>
      <c r="AG32" s="10"/>
      <c r="AH32" s="11"/>
      <c r="AI32" s="11"/>
      <c r="AJ32" s="11"/>
      <c r="AK32" s="11"/>
    </row>
    <row r="33" spans="1:37" s="19" customFormat="1" ht="24.75">
      <c r="A33" s="1"/>
      <c r="B33" s="21" t="s">
        <v>6</v>
      </c>
      <c r="C33" s="1"/>
      <c r="D33" s="9" t="s">
        <v>9</v>
      </c>
      <c r="E33" s="9"/>
      <c r="F33" s="9" t="s">
        <v>12</v>
      </c>
      <c r="G33" s="2" t="s">
        <v>5</v>
      </c>
      <c r="H33" s="1" t="s">
        <v>11</v>
      </c>
      <c r="I33" s="9" t="s">
        <v>9</v>
      </c>
      <c r="J33" s="9"/>
      <c r="K33" s="9" t="s">
        <v>12</v>
      </c>
      <c r="L33" s="2" t="s">
        <v>5</v>
      </c>
      <c r="M33" s="1" t="s">
        <v>11</v>
      </c>
      <c r="N33" s="9" t="s">
        <v>9</v>
      </c>
      <c r="O33" s="9"/>
      <c r="P33" s="9" t="s">
        <v>12</v>
      </c>
      <c r="Q33" s="2" t="s">
        <v>5</v>
      </c>
      <c r="R33" s="1" t="s">
        <v>11</v>
      </c>
      <c r="S33" s="9" t="s">
        <v>9</v>
      </c>
      <c r="T33" s="9"/>
      <c r="U33" s="9" t="s">
        <v>12</v>
      </c>
      <c r="V33" s="2" t="s">
        <v>5</v>
      </c>
      <c r="W33" s="1" t="s">
        <v>11</v>
      </c>
      <c r="X33" s="2" t="s">
        <v>5</v>
      </c>
      <c r="Y33" s="1" t="s">
        <v>11</v>
      </c>
      <c r="Z33" s="4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8">
      <c r="A34" s="37" t="s">
        <v>84</v>
      </c>
      <c r="B34" s="37" t="s">
        <v>83</v>
      </c>
      <c r="C34" s="37" t="s">
        <v>15</v>
      </c>
      <c r="D34" s="16">
        <v>3.5</v>
      </c>
      <c r="E34" s="16">
        <v>1.3</v>
      </c>
      <c r="F34" s="16">
        <f>SUM(10-E34)</f>
        <v>8.7</v>
      </c>
      <c r="G34" s="5">
        <f>D34+F34</f>
        <v>12.2</v>
      </c>
      <c r="H34" s="22">
        <f>VLOOKUP(G34,AB$34:AC$55,2,FALSE)</f>
        <v>4</v>
      </c>
      <c r="I34" s="16">
        <v>0</v>
      </c>
      <c r="J34" s="16">
        <v>1.85</v>
      </c>
      <c r="K34" s="16">
        <f>SUM(10-J34)</f>
        <v>8.15</v>
      </c>
      <c r="L34" s="5">
        <f>I34+K34</f>
        <v>8.15</v>
      </c>
      <c r="M34" s="22">
        <f>VLOOKUP(L34,AD$34:AE$55,2,FALSE)</f>
        <v>5</v>
      </c>
      <c r="N34" s="16">
        <v>0</v>
      </c>
      <c r="O34" s="16">
        <v>3.4</v>
      </c>
      <c r="P34" s="16">
        <f>SUM(10-O34)</f>
        <v>6.6</v>
      </c>
      <c r="Q34" s="5">
        <f>N34+P34</f>
        <v>6.6</v>
      </c>
      <c r="R34" s="22">
        <f>VLOOKUP(Q34,AF$34:AG$55,2,FALSE)</f>
        <v>10</v>
      </c>
      <c r="S34" s="16">
        <v>1</v>
      </c>
      <c r="T34" s="16">
        <v>4.7</v>
      </c>
      <c r="U34" s="16">
        <f>SUM(10-T34)</f>
        <v>5.3</v>
      </c>
      <c r="V34" s="5">
        <f>S34+U34</f>
        <v>6.3</v>
      </c>
      <c r="W34" s="22">
        <f>VLOOKUP(V34,AH$34:AI$55,2,FALSE)</f>
        <v>7</v>
      </c>
      <c r="X34" s="5">
        <f>V34+Q34+L34+G34</f>
        <v>33.25</v>
      </c>
      <c r="Y34" s="22">
        <f>VLOOKUP(X34,AJ$34:AK$55,2,FALSE)</f>
        <v>8</v>
      </c>
      <c r="Z34" s="7"/>
      <c r="AA34" s="6">
        <v>1</v>
      </c>
      <c r="AB34" s="6">
        <f>LARGE(G$34:G$55,$AA34)</f>
        <v>12.7</v>
      </c>
      <c r="AC34" s="6">
        <f>IF(AB34=AB33,AC33,AC33+1)</f>
        <v>1</v>
      </c>
      <c r="AD34" s="6">
        <f>LARGE(L$34:L$55,$AA34)</f>
        <v>8.7</v>
      </c>
      <c r="AE34" s="6">
        <f>IF(AD34=AD33,AE33,AE33+1)</f>
        <v>1</v>
      </c>
      <c r="AF34" s="6">
        <f>LARGE(Q$34:Q$55,$AA34)</f>
        <v>8.3</v>
      </c>
      <c r="AG34" s="6">
        <f>IF(AF34=AF33,AG33,AG33+1)</f>
        <v>1</v>
      </c>
      <c r="AH34" s="6">
        <f>LARGE(V$34:V$55,$AA34)</f>
        <v>8.6</v>
      </c>
      <c r="AI34" s="6">
        <f>IF(AH34=AH33,AI33,AI33+1)</f>
        <v>1</v>
      </c>
      <c r="AJ34" s="6">
        <f>LARGE(X$34:X$55,$AA34)</f>
        <v>37</v>
      </c>
      <c r="AK34" s="6">
        <f>IF(AJ34=AJ33,AK33,AK33+1)</f>
        <v>1</v>
      </c>
    </row>
    <row r="35" spans="1:37" ht="18">
      <c r="A35" s="37" t="s">
        <v>86</v>
      </c>
      <c r="B35" s="37" t="s">
        <v>85</v>
      </c>
      <c r="C35" s="37" t="s">
        <v>15</v>
      </c>
      <c r="D35" s="16">
        <v>3.5</v>
      </c>
      <c r="E35" s="16">
        <v>1.2</v>
      </c>
      <c r="F35" s="16">
        <f aca="true" t="shared" si="25" ref="F35:F55">SUM(10-E35)</f>
        <v>8.8</v>
      </c>
      <c r="G35" s="5">
        <f aca="true" t="shared" si="26" ref="G35:G55">D35+F35</f>
        <v>12.3</v>
      </c>
      <c r="H35" s="22">
        <f>VLOOKUP(G35,AB$34:AC$55,2,FALSE)</f>
        <v>3</v>
      </c>
      <c r="I35" s="16">
        <v>-0.5</v>
      </c>
      <c r="J35" s="16">
        <v>2.6</v>
      </c>
      <c r="K35" s="16">
        <f aca="true" t="shared" si="27" ref="K35:K55">SUM(10-J35)</f>
        <v>7.4</v>
      </c>
      <c r="L35" s="5">
        <f aca="true" t="shared" si="28" ref="L35:L55">I35+K35</f>
        <v>6.9</v>
      </c>
      <c r="M35" s="22">
        <f>VLOOKUP(L35,AD$34:AE$55,2,FALSE)</f>
        <v>9</v>
      </c>
      <c r="N35" s="16">
        <v>0</v>
      </c>
      <c r="O35" s="16">
        <v>3.6</v>
      </c>
      <c r="P35" s="16">
        <f aca="true" t="shared" si="29" ref="P35:P55">SUM(10-O35)</f>
        <v>6.4</v>
      </c>
      <c r="Q35" s="5">
        <f aca="true" t="shared" si="30" ref="Q35:Q55">N35+P35</f>
        <v>6.4</v>
      </c>
      <c r="R35" s="22">
        <f>VLOOKUP(Q35,AF$34:AG$55,2,FALSE)</f>
        <v>11</v>
      </c>
      <c r="S35" s="16">
        <v>1</v>
      </c>
      <c r="T35" s="16">
        <v>5.4</v>
      </c>
      <c r="U35" s="16">
        <f aca="true" t="shared" si="31" ref="U35:U55">SUM(10-T35)</f>
        <v>4.6</v>
      </c>
      <c r="V35" s="5">
        <f aca="true" t="shared" si="32" ref="V35:V55">S35+U35</f>
        <v>5.6</v>
      </c>
      <c r="W35" s="22">
        <f>VLOOKUP(V35,AH$34:AI$55,2,FALSE)</f>
        <v>9</v>
      </c>
      <c r="X35" s="5">
        <f aca="true" t="shared" si="33" ref="X35:X55">V35+Q35+L35+G35</f>
        <v>31.2</v>
      </c>
      <c r="Y35" s="22">
        <f>VLOOKUP(X35,AJ$34:AK$55,2,FALSE)</f>
        <v>11</v>
      </c>
      <c r="Z35" s="7"/>
      <c r="AA35" s="6">
        <f aca="true" t="shared" si="34" ref="AA35:AA55">AA34+1</f>
        <v>2</v>
      </c>
      <c r="AB35" s="6">
        <f>LARGE(G$34:G$55,$AA35)</f>
        <v>12.5</v>
      </c>
      <c r="AC35" s="6">
        <f aca="true" t="shared" si="35" ref="AC35:AC55">IF(AB35=AB34,AC34,AC34+1)</f>
        <v>2</v>
      </c>
      <c r="AD35" s="6">
        <f>LARGE(L$34:L$55,$AA35)</f>
        <v>8.6</v>
      </c>
      <c r="AE35" s="6">
        <f aca="true" t="shared" si="36" ref="AE35:AE55">IF(AD35=AD34,AE34,AE34+1)</f>
        <v>2</v>
      </c>
      <c r="AF35" s="6">
        <f>LARGE(Q$34:Q$55,$AA35)</f>
        <v>8.1</v>
      </c>
      <c r="AG35" s="6">
        <f aca="true" t="shared" si="37" ref="AG35:AG55">IF(AF35=AF34,AG34,AG34+1)</f>
        <v>2</v>
      </c>
      <c r="AH35" s="6">
        <f>LARGE(V$34:V$55,$AA35)</f>
        <v>8.3</v>
      </c>
      <c r="AI35" s="6">
        <f aca="true" t="shared" si="38" ref="AI35:AI55">IF(AH35=AH34,AI34,AI34+1)</f>
        <v>2</v>
      </c>
      <c r="AJ35" s="6">
        <f>LARGE(X$34:X$55,$AA35)</f>
        <v>36.8</v>
      </c>
      <c r="AK35" s="6">
        <f aca="true" t="shared" si="39" ref="AK35:AK55">IF(AJ35=AJ34,AK34,AK34+1)</f>
        <v>2</v>
      </c>
    </row>
    <row r="36" spans="1:37" ht="18">
      <c r="A36" s="37" t="s">
        <v>88</v>
      </c>
      <c r="B36" s="37" t="s">
        <v>87</v>
      </c>
      <c r="C36" s="37" t="s">
        <v>15</v>
      </c>
      <c r="D36" s="16">
        <v>3.5</v>
      </c>
      <c r="E36" s="16">
        <v>1.7</v>
      </c>
      <c r="F36" s="16">
        <f t="shared" si="25"/>
        <v>8.3</v>
      </c>
      <c r="G36" s="5">
        <f t="shared" si="26"/>
        <v>11.8</v>
      </c>
      <c r="H36" s="22">
        <f>VLOOKUP(G36,AB$34:AC$55,2,FALSE)</f>
        <v>8</v>
      </c>
      <c r="I36" s="16">
        <v>0</v>
      </c>
      <c r="J36" s="16">
        <v>2</v>
      </c>
      <c r="K36" s="16">
        <f t="shared" si="27"/>
        <v>8</v>
      </c>
      <c r="L36" s="5">
        <f t="shared" si="28"/>
        <v>8</v>
      </c>
      <c r="M36" s="22">
        <f>VLOOKUP(L36,AD$34:AE$55,2,FALSE)</f>
        <v>6</v>
      </c>
      <c r="N36" s="16">
        <v>0</v>
      </c>
      <c r="O36" s="16">
        <v>3.1</v>
      </c>
      <c r="P36" s="16">
        <f t="shared" si="29"/>
        <v>6.9</v>
      </c>
      <c r="Q36" s="5">
        <f t="shared" si="30"/>
        <v>6.9</v>
      </c>
      <c r="R36" s="22">
        <f>VLOOKUP(Q36,AF$34:AG$55,2,FALSE)</f>
        <v>7</v>
      </c>
      <c r="S36" s="16">
        <v>-0.5</v>
      </c>
      <c r="T36" s="16">
        <v>4.4</v>
      </c>
      <c r="U36" s="16">
        <f t="shared" si="31"/>
        <v>5.6</v>
      </c>
      <c r="V36" s="5">
        <f t="shared" si="32"/>
        <v>5.1</v>
      </c>
      <c r="W36" s="22">
        <f>VLOOKUP(V36,AH$34:AI$55,2,FALSE)</f>
        <v>10</v>
      </c>
      <c r="X36" s="5">
        <f t="shared" si="33"/>
        <v>31.8</v>
      </c>
      <c r="Y36" s="22">
        <f>VLOOKUP(X36,AJ$34:AK$55,2,FALSE)</f>
        <v>10</v>
      </c>
      <c r="Z36" s="7"/>
      <c r="AA36" s="6">
        <f t="shared" si="34"/>
        <v>3</v>
      </c>
      <c r="AB36" s="6">
        <f>LARGE(G$34:G$55,$AA36)</f>
        <v>12.3</v>
      </c>
      <c r="AC36" s="6">
        <f t="shared" si="35"/>
        <v>3</v>
      </c>
      <c r="AD36" s="6">
        <f>LARGE(L$34:L$55,$AA36)</f>
        <v>8.5</v>
      </c>
      <c r="AE36" s="6">
        <f t="shared" si="36"/>
        <v>3</v>
      </c>
      <c r="AF36" s="6">
        <f>LARGE(Q$34:Q$55,$AA36)</f>
        <v>7.5</v>
      </c>
      <c r="AG36" s="6">
        <f t="shared" si="37"/>
        <v>3</v>
      </c>
      <c r="AH36" s="6">
        <f>LARGE(V$34:V$55,$AA36)</f>
        <v>8.3</v>
      </c>
      <c r="AI36" s="6">
        <f t="shared" si="38"/>
        <v>2</v>
      </c>
      <c r="AJ36" s="6">
        <f>LARGE(X$34:X$55,$AA36)</f>
        <v>36</v>
      </c>
      <c r="AK36" s="6">
        <f t="shared" si="39"/>
        <v>3</v>
      </c>
    </row>
    <row r="37" spans="1:37" ht="18">
      <c r="A37" s="37" t="s">
        <v>90</v>
      </c>
      <c r="B37" s="37" t="s">
        <v>89</v>
      </c>
      <c r="C37" s="37" t="s">
        <v>15</v>
      </c>
      <c r="D37" s="16">
        <v>3.5</v>
      </c>
      <c r="E37" s="16">
        <v>0.8</v>
      </c>
      <c r="F37" s="16">
        <f t="shared" si="25"/>
        <v>9.2</v>
      </c>
      <c r="G37" s="5">
        <f t="shared" si="26"/>
        <v>12.7</v>
      </c>
      <c r="H37" s="22">
        <f>VLOOKUP(G37,AB$34:AC$55,2,FALSE)</f>
        <v>1</v>
      </c>
      <c r="I37" s="16">
        <v>0</v>
      </c>
      <c r="J37" s="16">
        <v>1.3</v>
      </c>
      <c r="K37" s="16">
        <f t="shared" si="27"/>
        <v>8.7</v>
      </c>
      <c r="L37" s="5">
        <f t="shared" si="28"/>
        <v>8.7</v>
      </c>
      <c r="M37" s="22">
        <f>VLOOKUP(L37,AD$34:AE$55,2,FALSE)</f>
        <v>1</v>
      </c>
      <c r="N37" s="16">
        <v>0</v>
      </c>
      <c r="O37" s="16">
        <v>3</v>
      </c>
      <c r="P37" s="16">
        <f t="shared" si="29"/>
        <v>7</v>
      </c>
      <c r="Q37" s="5">
        <f t="shared" si="30"/>
        <v>7</v>
      </c>
      <c r="R37" s="22">
        <f>VLOOKUP(Q37,AF$34:AG$55,2,FALSE)</f>
        <v>6</v>
      </c>
      <c r="S37" s="16">
        <v>1</v>
      </c>
      <c r="T37" s="16">
        <v>2.4</v>
      </c>
      <c r="U37" s="16">
        <f t="shared" si="31"/>
        <v>7.6</v>
      </c>
      <c r="V37" s="5">
        <f t="shared" si="32"/>
        <v>8.6</v>
      </c>
      <c r="W37" s="22">
        <f>VLOOKUP(V37,AH$34:AI$55,2,FALSE)</f>
        <v>1</v>
      </c>
      <c r="X37" s="5">
        <f t="shared" si="33"/>
        <v>37</v>
      </c>
      <c r="Y37" s="22">
        <f>VLOOKUP(X37,AJ$34:AK$55,2,FALSE)</f>
        <v>1</v>
      </c>
      <c r="Z37" s="7"/>
      <c r="AA37" s="6">
        <f t="shared" si="34"/>
        <v>4</v>
      </c>
      <c r="AB37" s="6">
        <f>LARGE(G$34:G$55,$AA37)</f>
        <v>12.3</v>
      </c>
      <c r="AC37" s="6">
        <f t="shared" si="35"/>
        <v>3</v>
      </c>
      <c r="AD37" s="6">
        <f>LARGE(L$34:L$55,$AA37)</f>
        <v>8.4</v>
      </c>
      <c r="AE37" s="6">
        <f t="shared" si="36"/>
        <v>4</v>
      </c>
      <c r="AF37" s="6">
        <f>LARGE(Q$34:Q$55,$AA37)</f>
        <v>7.3</v>
      </c>
      <c r="AG37" s="6">
        <f t="shared" si="37"/>
        <v>4</v>
      </c>
      <c r="AH37" s="6">
        <f>LARGE(V$34:V$55,$AA37)</f>
        <v>7.9</v>
      </c>
      <c r="AI37" s="6">
        <f t="shared" si="38"/>
        <v>3</v>
      </c>
      <c r="AJ37" s="6">
        <f>LARGE(X$34:X$55,$AA37)</f>
        <v>35.800000000000004</v>
      </c>
      <c r="AK37" s="6">
        <f t="shared" si="39"/>
        <v>4</v>
      </c>
    </row>
    <row r="38" spans="1:37" s="112" customFormat="1" ht="18">
      <c r="A38" s="106" t="s">
        <v>92</v>
      </c>
      <c r="B38" s="106" t="s">
        <v>91</v>
      </c>
      <c r="C38" s="106" t="s">
        <v>15</v>
      </c>
      <c r="D38" s="107">
        <v>0</v>
      </c>
      <c r="E38" s="107"/>
      <c r="F38" s="107">
        <f t="shared" si="25"/>
        <v>10</v>
      </c>
      <c r="G38" s="108">
        <v>0</v>
      </c>
      <c r="H38" s="109">
        <f>VLOOKUP(G38,AB$34:AC$55,2,FALSE)</f>
        <v>10</v>
      </c>
      <c r="I38" s="107">
        <v>0</v>
      </c>
      <c r="J38" s="107"/>
      <c r="K38" s="107">
        <v>0</v>
      </c>
      <c r="L38" s="108">
        <f t="shared" si="28"/>
        <v>0</v>
      </c>
      <c r="M38" s="109">
        <f>VLOOKUP(L38,AD$34:AE$55,2,FALSE)</f>
        <v>12</v>
      </c>
      <c r="N38" s="107">
        <v>0</v>
      </c>
      <c r="O38" s="107"/>
      <c r="P38" s="107">
        <v>0</v>
      </c>
      <c r="Q38" s="108">
        <f t="shared" si="30"/>
        <v>0</v>
      </c>
      <c r="R38" s="109">
        <f>VLOOKUP(Q38,AF$34:AG$55,2,FALSE)</f>
        <v>12</v>
      </c>
      <c r="S38" s="107">
        <v>0</v>
      </c>
      <c r="T38" s="107"/>
      <c r="U38" s="107">
        <v>0</v>
      </c>
      <c r="V38" s="108">
        <f t="shared" si="32"/>
        <v>0</v>
      </c>
      <c r="W38" s="109">
        <f>VLOOKUP(V38,AH$34:AI$55,2,FALSE)</f>
        <v>11</v>
      </c>
      <c r="X38" s="108">
        <f t="shared" si="33"/>
        <v>0</v>
      </c>
      <c r="Y38" s="109">
        <f>VLOOKUP(X38,AJ$34:AK$55,2,FALSE)</f>
        <v>13</v>
      </c>
      <c r="Z38" s="110"/>
      <c r="AA38" s="111">
        <f t="shared" si="34"/>
        <v>5</v>
      </c>
      <c r="AB38" s="111">
        <f>LARGE(G$34:G$55,$AA38)</f>
        <v>12.2</v>
      </c>
      <c r="AC38" s="111">
        <f t="shared" si="35"/>
        <v>4</v>
      </c>
      <c r="AD38" s="111">
        <f>LARGE(L$34:L$55,$AA38)</f>
        <v>8.15</v>
      </c>
      <c r="AE38" s="111">
        <f t="shared" si="36"/>
        <v>5</v>
      </c>
      <c r="AF38" s="111">
        <f>LARGE(Q$34:Q$55,$AA38)</f>
        <v>7.2</v>
      </c>
      <c r="AG38" s="111">
        <f t="shared" si="37"/>
        <v>5</v>
      </c>
      <c r="AH38" s="111">
        <f>LARGE(V$34:V$55,$AA38)</f>
        <v>7.8</v>
      </c>
      <c r="AI38" s="111">
        <f t="shared" si="38"/>
        <v>4</v>
      </c>
      <c r="AJ38" s="111">
        <f>LARGE(X$34:X$55,$AA38)</f>
        <v>35.5</v>
      </c>
      <c r="AK38" s="111">
        <f t="shared" si="39"/>
        <v>5</v>
      </c>
    </row>
    <row r="39" spans="1:37" ht="18">
      <c r="A39" s="37" t="s">
        <v>94</v>
      </c>
      <c r="B39" s="37" t="s">
        <v>93</v>
      </c>
      <c r="C39" s="37" t="s">
        <v>15</v>
      </c>
      <c r="D39" s="16">
        <v>3.5</v>
      </c>
      <c r="E39" s="16">
        <v>1.4</v>
      </c>
      <c r="F39" s="16">
        <f t="shared" si="25"/>
        <v>8.6</v>
      </c>
      <c r="G39" s="5">
        <f t="shared" si="26"/>
        <v>12.1</v>
      </c>
      <c r="H39" s="22">
        <f>VLOOKUP(G39,AB$34:AC$55,2,FALSE)</f>
        <v>5</v>
      </c>
      <c r="I39" s="16">
        <v>0</v>
      </c>
      <c r="J39" s="16">
        <v>2</v>
      </c>
      <c r="K39" s="16">
        <f t="shared" si="27"/>
        <v>8</v>
      </c>
      <c r="L39" s="5">
        <f t="shared" si="28"/>
        <v>8</v>
      </c>
      <c r="M39" s="22">
        <f>VLOOKUP(L39,AD$34:AE$55,2,FALSE)</f>
        <v>6</v>
      </c>
      <c r="N39" s="16">
        <v>0</v>
      </c>
      <c r="O39" s="16">
        <v>2.8</v>
      </c>
      <c r="P39" s="16">
        <f t="shared" si="29"/>
        <v>7.2</v>
      </c>
      <c r="Q39" s="5">
        <f t="shared" si="30"/>
        <v>7.2</v>
      </c>
      <c r="R39" s="22">
        <f>VLOOKUP(Q39,AF$34:AG$55,2,FALSE)</f>
        <v>5</v>
      </c>
      <c r="S39" s="16">
        <v>1</v>
      </c>
      <c r="T39" s="16">
        <v>3.2</v>
      </c>
      <c r="U39" s="16">
        <f t="shared" si="31"/>
        <v>6.8</v>
      </c>
      <c r="V39" s="5">
        <f t="shared" si="32"/>
        <v>7.8</v>
      </c>
      <c r="W39" s="22">
        <f>VLOOKUP(V39,AH$34:AI$55,2,FALSE)</f>
        <v>4</v>
      </c>
      <c r="X39" s="5">
        <f t="shared" si="33"/>
        <v>35.1</v>
      </c>
      <c r="Y39" s="22">
        <f>VLOOKUP(X39,AJ$34:AK$55,2,FALSE)</f>
        <v>6</v>
      </c>
      <c r="Z39" s="7"/>
      <c r="AA39" s="6">
        <f>AA38+1</f>
        <v>6</v>
      </c>
      <c r="AB39" s="6">
        <f>LARGE(G$34:G$55,$AA39)</f>
        <v>12.2</v>
      </c>
      <c r="AC39" s="6">
        <f>IF(AB39=AB38,AC38,AC38+1)</f>
        <v>4</v>
      </c>
      <c r="AD39" s="6">
        <f>LARGE(L$34:L$55,$AA39)</f>
        <v>8</v>
      </c>
      <c r="AE39" s="6">
        <f>IF(AD39=AD38,AE38,AE38+1)</f>
        <v>6</v>
      </c>
      <c r="AF39" s="6">
        <f>LARGE(Q$34:Q$55,$AA39)</f>
        <v>7</v>
      </c>
      <c r="AG39" s="6">
        <f>IF(AF39=AF38,AG38,AG38+1)</f>
        <v>6</v>
      </c>
      <c r="AH39" s="6">
        <f>LARGE(V$34:V$55,$AA39)</f>
        <v>7.8</v>
      </c>
      <c r="AI39" s="6">
        <f>IF(AH39=AH38,AI38,AI38+1)</f>
        <v>4</v>
      </c>
      <c r="AJ39" s="6">
        <f>LARGE(X$34:X$55,$AA39)</f>
        <v>35.1</v>
      </c>
      <c r="AK39" s="6">
        <f>IF(AJ39=AJ38,AK38,AK38+1)</f>
        <v>6</v>
      </c>
    </row>
    <row r="40" spans="1:37" ht="18">
      <c r="A40" s="37" t="s">
        <v>96</v>
      </c>
      <c r="B40" s="37" t="s">
        <v>95</v>
      </c>
      <c r="C40" s="37" t="s">
        <v>15</v>
      </c>
      <c r="D40" s="16">
        <v>3.5</v>
      </c>
      <c r="E40" s="16">
        <v>2.2</v>
      </c>
      <c r="F40" s="16">
        <f t="shared" si="25"/>
        <v>7.8</v>
      </c>
      <c r="G40" s="5">
        <f t="shared" si="26"/>
        <v>11.3</v>
      </c>
      <c r="H40" s="22">
        <f>VLOOKUP(G40,AB$34:AC$55,2,FALSE)</f>
        <v>9</v>
      </c>
      <c r="I40" s="16">
        <v>-0.5</v>
      </c>
      <c r="J40" s="16">
        <v>3.4</v>
      </c>
      <c r="K40" s="16">
        <f t="shared" si="27"/>
        <v>6.6</v>
      </c>
      <c r="L40" s="5">
        <f t="shared" si="28"/>
        <v>6.1</v>
      </c>
      <c r="M40" s="22">
        <f>VLOOKUP(L40,AD$34:AE$55,2,FALSE)</f>
        <v>11</v>
      </c>
      <c r="N40" s="16">
        <v>0</v>
      </c>
      <c r="O40" s="16">
        <v>3.3</v>
      </c>
      <c r="P40" s="16">
        <f t="shared" si="29"/>
        <v>6.7</v>
      </c>
      <c r="Q40" s="5">
        <f t="shared" si="30"/>
        <v>6.7</v>
      </c>
      <c r="R40" s="22">
        <f>VLOOKUP(Q40,AF$34:AG$55,2,FALSE)</f>
        <v>9</v>
      </c>
      <c r="S40" s="16">
        <v>0</v>
      </c>
      <c r="T40" s="16">
        <v>3.8</v>
      </c>
      <c r="U40" s="16">
        <f t="shared" si="31"/>
        <v>6.2</v>
      </c>
      <c r="V40" s="5">
        <f t="shared" si="32"/>
        <v>6.2</v>
      </c>
      <c r="W40" s="22">
        <f>VLOOKUP(V40,AH$34:AI$55,2,FALSE)</f>
        <v>8</v>
      </c>
      <c r="X40" s="5">
        <f t="shared" si="33"/>
        <v>30.3</v>
      </c>
      <c r="Y40" s="22">
        <f>VLOOKUP(X40,AJ$34:AK$55,2,FALSE)</f>
        <v>12</v>
      </c>
      <c r="Z40" s="7"/>
      <c r="AA40" s="6">
        <f t="shared" si="34"/>
        <v>7</v>
      </c>
      <c r="AB40" s="6">
        <f>LARGE(G$34:G$55,$AA40)</f>
        <v>12.1</v>
      </c>
      <c r="AC40" s="6">
        <f t="shared" si="35"/>
        <v>5</v>
      </c>
      <c r="AD40" s="6">
        <f>LARGE(L$34:L$55,$AA40)</f>
        <v>8</v>
      </c>
      <c r="AE40" s="6">
        <f t="shared" si="36"/>
        <v>6</v>
      </c>
      <c r="AF40" s="6">
        <f>LARGE(Q$34:Q$55,$AA40)</f>
        <v>7</v>
      </c>
      <c r="AG40" s="6">
        <f t="shared" si="37"/>
        <v>6</v>
      </c>
      <c r="AH40" s="6">
        <f>LARGE(V$34:V$55,$AA40)</f>
        <v>7.6</v>
      </c>
      <c r="AI40" s="6">
        <f t="shared" si="38"/>
        <v>5</v>
      </c>
      <c r="AJ40" s="6">
        <f>LARGE(X$34:X$55,$AA40)</f>
        <v>34.45</v>
      </c>
      <c r="AK40" s="6">
        <f t="shared" si="39"/>
        <v>7</v>
      </c>
    </row>
    <row r="41" spans="1:37" ht="18">
      <c r="A41" s="37" t="s">
        <v>98</v>
      </c>
      <c r="B41" s="37" t="s">
        <v>97</v>
      </c>
      <c r="C41" s="37" t="s">
        <v>15</v>
      </c>
      <c r="D41" s="16">
        <v>3.5</v>
      </c>
      <c r="E41" s="16">
        <v>1.6</v>
      </c>
      <c r="F41" s="16">
        <f t="shared" si="25"/>
        <v>8.4</v>
      </c>
      <c r="G41" s="5">
        <f t="shared" si="26"/>
        <v>11.9</v>
      </c>
      <c r="H41" s="22">
        <f>VLOOKUP(G41,AB$34:AC$55,2,FALSE)</f>
        <v>7</v>
      </c>
      <c r="I41" s="16">
        <v>0</v>
      </c>
      <c r="J41" s="16">
        <v>2.9</v>
      </c>
      <c r="K41" s="16">
        <f t="shared" si="27"/>
        <v>7.1</v>
      </c>
      <c r="L41" s="5">
        <f t="shared" si="28"/>
        <v>7.1</v>
      </c>
      <c r="M41" s="22">
        <f>VLOOKUP(L41,AD$34:AE$55,2,FALSE)</f>
        <v>8</v>
      </c>
      <c r="N41" s="16">
        <v>0</v>
      </c>
      <c r="O41" s="16">
        <v>3.2</v>
      </c>
      <c r="P41" s="16">
        <f t="shared" si="29"/>
        <v>6.8</v>
      </c>
      <c r="Q41" s="5">
        <f t="shared" si="30"/>
        <v>6.8</v>
      </c>
      <c r="R41" s="22">
        <f>VLOOKUP(Q41,AF$34:AG$55,2,FALSE)</f>
        <v>8</v>
      </c>
      <c r="S41" s="16">
        <v>0</v>
      </c>
      <c r="T41" s="16">
        <v>3.5</v>
      </c>
      <c r="U41" s="16">
        <f t="shared" si="31"/>
        <v>6.5</v>
      </c>
      <c r="V41" s="5">
        <f t="shared" si="32"/>
        <v>6.5</v>
      </c>
      <c r="W41" s="22">
        <f>VLOOKUP(V41,AH$34:AI$55,2,FALSE)</f>
        <v>6</v>
      </c>
      <c r="X41" s="5">
        <f t="shared" si="33"/>
        <v>32.3</v>
      </c>
      <c r="Y41" s="22">
        <f>VLOOKUP(X41,AJ$34:AK$55,2,FALSE)</f>
        <v>9</v>
      </c>
      <c r="Z41" s="7"/>
      <c r="AA41" s="6">
        <f t="shared" si="34"/>
        <v>8</v>
      </c>
      <c r="AB41" s="6">
        <f>LARGE(G$34:G$55,$AA41)</f>
        <v>12.1</v>
      </c>
      <c r="AC41" s="6">
        <f t="shared" si="35"/>
        <v>5</v>
      </c>
      <c r="AD41" s="6">
        <f>LARGE(L$34:L$55,$AA41)</f>
        <v>7.2</v>
      </c>
      <c r="AE41" s="6">
        <f t="shared" si="36"/>
        <v>7</v>
      </c>
      <c r="AF41" s="6">
        <f>LARGE(Q$34:Q$55,$AA41)</f>
        <v>6.9</v>
      </c>
      <c r="AG41" s="6">
        <f t="shared" si="37"/>
        <v>7</v>
      </c>
      <c r="AH41" s="6">
        <f>LARGE(V$34:V$55,$AA41)</f>
        <v>6.5</v>
      </c>
      <c r="AI41" s="6">
        <f t="shared" si="38"/>
        <v>6</v>
      </c>
      <c r="AJ41" s="6">
        <f>LARGE(X$34:X$55,$AA41)</f>
        <v>33.25</v>
      </c>
      <c r="AK41" s="6">
        <f t="shared" si="39"/>
        <v>8</v>
      </c>
    </row>
    <row r="42" spans="1:37" ht="18">
      <c r="A42" s="39" t="s">
        <v>100</v>
      </c>
      <c r="B42" s="37" t="s">
        <v>99</v>
      </c>
      <c r="C42" s="40" t="s">
        <v>22</v>
      </c>
      <c r="D42" s="16">
        <v>3.5</v>
      </c>
      <c r="E42" s="16">
        <v>1.2</v>
      </c>
      <c r="F42" s="16">
        <f t="shared" si="25"/>
        <v>8.8</v>
      </c>
      <c r="G42" s="5">
        <f t="shared" si="26"/>
        <v>12.3</v>
      </c>
      <c r="H42" s="22">
        <f>VLOOKUP(G42,AB$34:AC$55,2,FALSE)</f>
        <v>3</v>
      </c>
      <c r="I42" s="16">
        <v>0</v>
      </c>
      <c r="J42" s="16">
        <v>1.5</v>
      </c>
      <c r="K42" s="16">
        <f t="shared" si="27"/>
        <v>8.5</v>
      </c>
      <c r="L42" s="5">
        <f t="shared" si="28"/>
        <v>8.5</v>
      </c>
      <c r="M42" s="22">
        <f>VLOOKUP(L42,AD$34:AE$55,2,FALSE)</f>
        <v>3</v>
      </c>
      <c r="N42" s="16">
        <v>0</v>
      </c>
      <c r="O42" s="16">
        <v>2.7</v>
      </c>
      <c r="P42" s="16">
        <f t="shared" si="29"/>
        <v>7.3</v>
      </c>
      <c r="Q42" s="5">
        <f t="shared" si="30"/>
        <v>7.3</v>
      </c>
      <c r="R42" s="22">
        <f>VLOOKUP(Q42,AF$34:AG$55,2,FALSE)</f>
        <v>4</v>
      </c>
      <c r="S42" s="16">
        <v>1</v>
      </c>
      <c r="T42" s="16">
        <v>3.1</v>
      </c>
      <c r="U42" s="16">
        <f t="shared" si="31"/>
        <v>6.9</v>
      </c>
      <c r="V42" s="5">
        <f t="shared" si="32"/>
        <v>7.9</v>
      </c>
      <c r="W42" s="22">
        <f>VLOOKUP(V42,AH$34:AI$55,2,FALSE)</f>
        <v>3</v>
      </c>
      <c r="X42" s="5">
        <f t="shared" si="33"/>
        <v>36</v>
      </c>
      <c r="Y42" s="22">
        <f>VLOOKUP(X42,AJ$34:AK$55,2,FALSE)</f>
        <v>3</v>
      </c>
      <c r="Z42" s="7"/>
      <c r="AA42" s="6">
        <f t="shared" si="34"/>
        <v>9</v>
      </c>
      <c r="AB42" s="6">
        <f>LARGE(G$34:G$55,$AA42)</f>
        <v>12</v>
      </c>
      <c r="AC42" s="6">
        <f t="shared" si="35"/>
        <v>6</v>
      </c>
      <c r="AD42" s="6">
        <f>LARGE(L$34:L$55,$AA42)</f>
        <v>7.1</v>
      </c>
      <c r="AE42" s="6">
        <f t="shared" si="36"/>
        <v>8</v>
      </c>
      <c r="AF42" s="6">
        <f>LARGE(Q$34:Q$55,$AA42)</f>
        <v>6.8</v>
      </c>
      <c r="AG42" s="6">
        <f t="shared" si="37"/>
        <v>8</v>
      </c>
      <c r="AH42" s="6">
        <f>LARGE(V$34:V$55,$AA42)</f>
        <v>6.3</v>
      </c>
      <c r="AI42" s="6">
        <f t="shared" si="38"/>
        <v>7</v>
      </c>
      <c r="AJ42" s="6">
        <f>LARGE(X$34:X$55,$AA42)</f>
        <v>32.3</v>
      </c>
      <c r="AK42" s="6">
        <f t="shared" si="39"/>
        <v>9</v>
      </c>
    </row>
    <row r="43" spans="1:37" ht="18">
      <c r="A43" s="39" t="s">
        <v>102</v>
      </c>
      <c r="B43" s="37" t="s">
        <v>101</v>
      </c>
      <c r="C43" s="40" t="s">
        <v>22</v>
      </c>
      <c r="D43" s="16">
        <v>3.5</v>
      </c>
      <c r="E43" s="16">
        <v>1.3</v>
      </c>
      <c r="F43" s="16">
        <f t="shared" si="25"/>
        <v>8.7</v>
      </c>
      <c r="G43" s="5">
        <f t="shared" si="26"/>
        <v>12.2</v>
      </c>
      <c r="H43" s="22">
        <f>VLOOKUP(G43,AB$34:AC$55,2,FALSE)</f>
        <v>4</v>
      </c>
      <c r="I43" s="16">
        <v>0</v>
      </c>
      <c r="J43" s="16">
        <v>2.8</v>
      </c>
      <c r="K43" s="16">
        <f t="shared" si="27"/>
        <v>7.2</v>
      </c>
      <c r="L43" s="5">
        <f t="shared" si="28"/>
        <v>7.2</v>
      </c>
      <c r="M43" s="22">
        <f>VLOOKUP(L43,AD$34:AE$55,2,FALSE)</f>
        <v>7</v>
      </c>
      <c r="N43" s="16">
        <v>0</v>
      </c>
      <c r="O43" s="16">
        <v>1.7</v>
      </c>
      <c r="P43" s="16">
        <f t="shared" si="29"/>
        <v>8.3</v>
      </c>
      <c r="Q43" s="5">
        <f t="shared" si="30"/>
        <v>8.3</v>
      </c>
      <c r="R43" s="22">
        <f>VLOOKUP(Q43,AF$34:AG$55,2,FALSE)</f>
        <v>1</v>
      </c>
      <c r="S43" s="16">
        <v>1</v>
      </c>
      <c r="T43" s="16">
        <v>3.2</v>
      </c>
      <c r="U43" s="16">
        <f t="shared" si="31"/>
        <v>6.8</v>
      </c>
      <c r="V43" s="5">
        <f t="shared" si="32"/>
        <v>7.8</v>
      </c>
      <c r="W43" s="22">
        <f>VLOOKUP(V43,AH$34:AI$55,2,FALSE)</f>
        <v>4</v>
      </c>
      <c r="X43" s="5">
        <f t="shared" si="33"/>
        <v>35.5</v>
      </c>
      <c r="Y43" s="22">
        <f>VLOOKUP(X43,AJ$34:AK$55,2,FALSE)</f>
        <v>5</v>
      </c>
      <c r="Z43" s="7"/>
      <c r="AA43" s="6">
        <f t="shared" si="34"/>
        <v>10</v>
      </c>
      <c r="AB43" s="6">
        <f>LARGE(G$34:G$55,$AA43)</f>
        <v>11.9</v>
      </c>
      <c r="AC43" s="6">
        <f t="shared" si="35"/>
        <v>7</v>
      </c>
      <c r="AD43" s="6">
        <f>LARGE(L$34:L$55,$AA43)</f>
        <v>6.9</v>
      </c>
      <c r="AE43" s="6">
        <f t="shared" si="36"/>
        <v>9</v>
      </c>
      <c r="AF43" s="6">
        <f>LARGE(Q$34:Q$55,$AA43)</f>
        <v>6.7</v>
      </c>
      <c r="AG43" s="6">
        <f t="shared" si="37"/>
        <v>9</v>
      </c>
      <c r="AH43" s="6">
        <f>LARGE(V$34:V$55,$AA43)</f>
        <v>6.2</v>
      </c>
      <c r="AI43" s="6">
        <f t="shared" si="38"/>
        <v>8</v>
      </c>
      <c r="AJ43" s="6">
        <f>LARGE(X$34:X$55,$AA43)</f>
        <v>31.8</v>
      </c>
      <c r="AK43" s="6">
        <f t="shared" si="39"/>
        <v>10</v>
      </c>
    </row>
    <row r="44" spans="1:37" ht="21.75" customHeight="1">
      <c r="A44" s="39" t="s">
        <v>104</v>
      </c>
      <c r="B44" s="37" t="s">
        <v>103</v>
      </c>
      <c r="C44" s="40" t="s">
        <v>22</v>
      </c>
      <c r="D44" s="16">
        <v>3.5</v>
      </c>
      <c r="E44" s="16">
        <v>1.4</v>
      </c>
      <c r="F44" s="16">
        <f t="shared" si="25"/>
        <v>8.6</v>
      </c>
      <c r="G44" s="5">
        <f t="shared" si="26"/>
        <v>12.1</v>
      </c>
      <c r="H44" s="22">
        <f>VLOOKUP(G44,AB$34:AC$55,2,FALSE)</f>
        <v>5</v>
      </c>
      <c r="I44" s="16">
        <v>0</v>
      </c>
      <c r="J44" s="16">
        <v>1.6</v>
      </c>
      <c r="K44" s="16">
        <f t="shared" si="27"/>
        <v>8.4</v>
      </c>
      <c r="L44" s="5">
        <f t="shared" si="28"/>
        <v>8.4</v>
      </c>
      <c r="M44" s="22">
        <f>VLOOKUP(L44,AD$34:AE$55,2,FALSE)</f>
        <v>4</v>
      </c>
      <c r="N44" s="16">
        <v>0</v>
      </c>
      <c r="O44" s="16">
        <v>3</v>
      </c>
      <c r="P44" s="16">
        <f t="shared" si="29"/>
        <v>7</v>
      </c>
      <c r="Q44" s="5">
        <f t="shared" si="30"/>
        <v>7</v>
      </c>
      <c r="R44" s="22">
        <f>VLOOKUP(Q44,AF$34:AG$55,2,FALSE)</f>
        <v>6</v>
      </c>
      <c r="S44" s="16">
        <v>1</v>
      </c>
      <c r="T44" s="16">
        <v>2.7</v>
      </c>
      <c r="U44" s="16">
        <f t="shared" si="31"/>
        <v>7.3</v>
      </c>
      <c r="V44" s="5">
        <f t="shared" si="32"/>
        <v>8.3</v>
      </c>
      <c r="W44" s="22">
        <f>VLOOKUP(V44,AH$34:AI$55,2,FALSE)</f>
        <v>2</v>
      </c>
      <c r="X44" s="5">
        <f t="shared" si="33"/>
        <v>35.800000000000004</v>
      </c>
      <c r="Y44" s="22">
        <f>VLOOKUP(X44,AJ$34:AK$55,2,FALSE)</f>
        <v>4</v>
      </c>
      <c r="Z44" s="7"/>
      <c r="AA44" s="6">
        <f t="shared" si="34"/>
        <v>11</v>
      </c>
      <c r="AB44" s="6">
        <f>LARGE(G$34:G$55,$AA44)</f>
        <v>11.8</v>
      </c>
      <c r="AC44" s="6">
        <f t="shared" si="35"/>
        <v>8</v>
      </c>
      <c r="AD44" s="6">
        <f>LARGE(L$34:L$55,$AA44)</f>
        <v>6.65</v>
      </c>
      <c r="AE44" s="6">
        <f t="shared" si="36"/>
        <v>10</v>
      </c>
      <c r="AF44" s="6">
        <f>LARGE(Q$34:Q$55,$AA44)</f>
        <v>6.6</v>
      </c>
      <c r="AG44" s="6">
        <f t="shared" si="37"/>
        <v>10</v>
      </c>
      <c r="AH44" s="6">
        <f>LARGE(V$34:V$55,$AA44)</f>
        <v>5.6</v>
      </c>
      <c r="AI44" s="6">
        <f t="shared" si="38"/>
        <v>9</v>
      </c>
      <c r="AJ44" s="6">
        <f>LARGE(X$34:X$55,$AA44)</f>
        <v>31.2</v>
      </c>
      <c r="AK44" s="6">
        <f t="shared" si="39"/>
        <v>11</v>
      </c>
    </row>
    <row r="45" spans="1:37" ht="21.75" customHeight="1">
      <c r="A45" s="44" t="s">
        <v>106</v>
      </c>
      <c r="B45" s="37" t="s">
        <v>105</v>
      </c>
      <c r="C45" s="38" t="s">
        <v>42</v>
      </c>
      <c r="D45" s="16">
        <v>3.5</v>
      </c>
      <c r="E45" s="16">
        <v>1</v>
      </c>
      <c r="F45" s="16">
        <f t="shared" si="25"/>
        <v>9</v>
      </c>
      <c r="G45" s="5">
        <f t="shared" si="26"/>
        <v>12.5</v>
      </c>
      <c r="H45" s="22">
        <f>VLOOKUP(G45,AB$34:AC$55,2,FALSE)</f>
        <v>2</v>
      </c>
      <c r="I45" s="16">
        <v>0</v>
      </c>
      <c r="J45" s="16">
        <v>1.4</v>
      </c>
      <c r="K45" s="16">
        <f t="shared" si="27"/>
        <v>8.6</v>
      </c>
      <c r="L45" s="5">
        <f t="shared" si="28"/>
        <v>8.6</v>
      </c>
      <c r="M45" s="22">
        <f>VLOOKUP(L45,AD$34:AE$55,2,FALSE)</f>
        <v>2</v>
      </c>
      <c r="N45" s="16">
        <v>0</v>
      </c>
      <c r="O45" s="16">
        <v>1.9</v>
      </c>
      <c r="P45" s="16">
        <f t="shared" si="29"/>
        <v>8.1</v>
      </c>
      <c r="Q45" s="5">
        <f t="shared" si="30"/>
        <v>8.1</v>
      </c>
      <c r="R45" s="22">
        <f>VLOOKUP(Q45,AF$34:AG$55,2,FALSE)</f>
        <v>2</v>
      </c>
      <c r="S45" s="16">
        <v>1</v>
      </c>
      <c r="T45" s="16">
        <v>3.4</v>
      </c>
      <c r="U45" s="16">
        <f t="shared" si="31"/>
        <v>6.6</v>
      </c>
      <c r="V45" s="5">
        <f t="shared" si="32"/>
        <v>7.6</v>
      </c>
      <c r="W45" s="22">
        <f>VLOOKUP(V45,AH$34:AI$55,2,FALSE)</f>
        <v>5</v>
      </c>
      <c r="X45" s="5">
        <f t="shared" si="33"/>
        <v>36.8</v>
      </c>
      <c r="Y45" s="22">
        <f>VLOOKUP(X45,AJ$34:AK$55,2,FALSE)</f>
        <v>2</v>
      </c>
      <c r="Z45" s="7"/>
      <c r="AA45" s="6">
        <f t="shared" si="34"/>
        <v>12</v>
      </c>
      <c r="AB45" s="6">
        <f>LARGE(G$34:G$55,$AA45)</f>
        <v>11.3</v>
      </c>
      <c r="AC45" s="6">
        <f t="shared" si="35"/>
        <v>9</v>
      </c>
      <c r="AD45" s="6">
        <f>LARGE(L$34:L$55,$AA45)</f>
        <v>6.1</v>
      </c>
      <c r="AE45" s="6">
        <f t="shared" si="36"/>
        <v>11</v>
      </c>
      <c r="AF45" s="6">
        <f>LARGE(Q$34:Q$55,$AA45)</f>
        <v>6.4</v>
      </c>
      <c r="AG45" s="6">
        <f t="shared" si="37"/>
        <v>11</v>
      </c>
      <c r="AH45" s="6">
        <f>LARGE(V$34:V$55,$AA45)</f>
        <v>5.1</v>
      </c>
      <c r="AI45" s="6">
        <f t="shared" si="38"/>
        <v>10</v>
      </c>
      <c r="AJ45" s="6">
        <f>LARGE(X$34:X$55,$AA45)</f>
        <v>30.3</v>
      </c>
      <c r="AK45" s="6">
        <f t="shared" si="39"/>
        <v>12</v>
      </c>
    </row>
    <row r="46" spans="1:37" ht="21.75" customHeight="1">
      <c r="A46" s="44" t="s">
        <v>108</v>
      </c>
      <c r="B46" s="37" t="s">
        <v>107</v>
      </c>
      <c r="C46" s="38" t="s">
        <v>42</v>
      </c>
      <c r="D46" s="16">
        <v>3.5</v>
      </c>
      <c r="E46" s="16">
        <v>1.5</v>
      </c>
      <c r="F46" s="16">
        <f t="shared" si="25"/>
        <v>8.5</v>
      </c>
      <c r="G46" s="5">
        <f t="shared" si="26"/>
        <v>12</v>
      </c>
      <c r="H46" s="22">
        <f>VLOOKUP(G46,AB$34:AC$55,2,FALSE)</f>
        <v>6</v>
      </c>
      <c r="I46" s="16">
        <v>-0.5</v>
      </c>
      <c r="J46" s="16">
        <v>2.85</v>
      </c>
      <c r="K46" s="16">
        <f t="shared" si="27"/>
        <v>7.15</v>
      </c>
      <c r="L46" s="5">
        <f t="shared" si="28"/>
        <v>6.65</v>
      </c>
      <c r="M46" s="22">
        <f>VLOOKUP(L46,AD$34:AE$55,2,FALSE)</f>
        <v>10</v>
      </c>
      <c r="N46" s="16">
        <v>0</v>
      </c>
      <c r="O46" s="16">
        <v>2.5</v>
      </c>
      <c r="P46" s="16">
        <f t="shared" si="29"/>
        <v>7.5</v>
      </c>
      <c r="Q46" s="5">
        <f t="shared" si="30"/>
        <v>7.5</v>
      </c>
      <c r="R46" s="22">
        <f>VLOOKUP(Q46,AF$34:AG$55,2,FALSE)</f>
        <v>3</v>
      </c>
      <c r="S46" s="16">
        <v>1</v>
      </c>
      <c r="T46" s="16">
        <v>2.7</v>
      </c>
      <c r="U46" s="16">
        <f t="shared" si="31"/>
        <v>7.3</v>
      </c>
      <c r="V46" s="5">
        <f t="shared" si="32"/>
        <v>8.3</v>
      </c>
      <c r="W46" s="22">
        <f>VLOOKUP(V46,AH$34:AI$55,2,FALSE)</f>
        <v>2</v>
      </c>
      <c r="X46" s="5">
        <f t="shared" si="33"/>
        <v>34.45</v>
      </c>
      <c r="Y46" s="22">
        <f>VLOOKUP(X46,AJ$34:AK$55,2,FALSE)</f>
        <v>7</v>
      </c>
      <c r="Z46" s="7"/>
      <c r="AA46" s="6">
        <f t="shared" si="34"/>
        <v>13</v>
      </c>
      <c r="AB46" s="6">
        <f>LARGE(G$34:G$55,$AA46)</f>
        <v>0</v>
      </c>
      <c r="AC46" s="6">
        <f t="shared" si="35"/>
        <v>10</v>
      </c>
      <c r="AD46" s="6">
        <f>LARGE(L$34:L$55,$AA46)</f>
        <v>0</v>
      </c>
      <c r="AE46" s="6">
        <f t="shared" si="36"/>
        <v>12</v>
      </c>
      <c r="AF46" s="6">
        <f>LARGE(Q$34:Q$55,$AA46)</f>
        <v>0</v>
      </c>
      <c r="AG46" s="6">
        <f t="shared" si="37"/>
        <v>12</v>
      </c>
      <c r="AH46" s="6">
        <f>LARGE(V$34:V$55,$AA46)</f>
        <v>0</v>
      </c>
      <c r="AI46" s="6">
        <f t="shared" si="38"/>
        <v>11</v>
      </c>
      <c r="AJ46" s="6">
        <f>LARGE(X$34:X$55,$AA46)</f>
        <v>0</v>
      </c>
      <c r="AK46" s="6">
        <f t="shared" si="39"/>
        <v>13</v>
      </c>
    </row>
    <row r="47" spans="1:37" ht="21.75" customHeight="1" hidden="1">
      <c r="A47" s="30"/>
      <c r="B47" s="30"/>
      <c r="C47" s="30"/>
      <c r="D47" s="16">
        <v>0</v>
      </c>
      <c r="E47" s="93">
        <v>10</v>
      </c>
      <c r="F47" s="16">
        <f t="shared" si="25"/>
        <v>0</v>
      </c>
      <c r="G47" s="5">
        <f t="shared" si="26"/>
        <v>0</v>
      </c>
      <c r="H47" s="22">
        <f>VLOOKUP(G47,AB$34:AC$55,2,FALSE)</f>
        <v>10</v>
      </c>
      <c r="I47" s="16">
        <v>0</v>
      </c>
      <c r="J47" s="93">
        <v>10</v>
      </c>
      <c r="K47" s="16">
        <f t="shared" si="27"/>
        <v>0</v>
      </c>
      <c r="L47" s="5">
        <f t="shared" si="28"/>
        <v>0</v>
      </c>
      <c r="M47" s="22">
        <f>VLOOKUP(L47,AD$34:AE$55,2,FALSE)</f>
        <v>12</v>
      </c>
      <c r="N47" s="16">
        <v>0</v>
      </c>
      <c r="O47" s="93">
        <v>10</v>
      </c>
      <c r="P47" s="16">
        <f t="shared" si="29"/>
        <v>0</v>
      </c>
      <c r="Q47" s="5">
        <f t="shared" si="30"/>
        <v>0</v>
      </c>
      <c r="R47" s="22">
        <f>VLOOKUP(Q47,AF$34:AG$55,2,FALSE)</f>
        <v>12</v>
      </c>
      <c r="S47" s="16">
        <v>0</v>
      </c>
      <c r="T47" s="93">
        <v>10</v>
      </c>
      <c r="U47" s="16">
        <f t="shared" si="31"/>
        <v>0</v>
      </c>
      <c r="V47" s="5">
        <f t="shared" si="32"/>
        <v>0</v>
      </c>
      <c r="W47" s="22">
        <f>VLOOKUP(V47,AH$34:AI$55,2,FALSE)</f>
        <v>11</v>
      </c>
      <c r="X47" s="5">
        <f t="shared" si="33"/>
        <v>0</v>
      </c>
      <c r="Y47" s="22">
        <f>VLOOKUP(X47,AJ$34:AK$55,2,FALSE)</f>
        <v>13</v>
      </c>
      <c r="Z47" s="7"/>
      <c r="AA47" s="6">
        <f t="shared" si="34"/>
        <v>14</v>
      </c>
      <c r="AB47" s="6">
        <f>LARGE(G$34:G$55,$AA47)</f>
        <v>0</v>
      </c>
      <c r="AC47" s="6">
        <f t="shared" si="35"/>
        <v>10</v>
      </c>
      <c r="AD47" s="6">
        <f>LARGE(L$34:L$55,$AA47)</f>
        <v>0</v>
      </c>
      <c r="AE47" s="6">
        <f t="shared" si="36"/>
        <v>12</v>
      </c>
      <c r="AF47" s="6">
        <f>LARGE(Q$34:Q$55,$AA47)</f>
        <v>0</v>
      </c>
      <c r="AG47" s="6">
        <f t="shared" si="37"/>
        <v>12</v>
      </c>
      <c r="AH47" s="6">
        <f>LARGE(V$34:V$55,$AA47)</f>
        <v>0</v>
      </c>
      <c r="AI47" s="6">
        <f t="shared" si="38"/>
        <v>11</v>
      </c>
      <c r="AJ47" s="6">
        <f>LARGE(X$34:X$55,$AA47)</f>
        <v>0</v>
      </c>
      <c r="AK47" s="6">
        <f t="shared" si="39"/>
        <v>13</v>
      </c>
    </row>
    <row r="48" spans="1:37" ht="21.75" customHeight="1" hidden="1">
      <c r="A48" s="30"/>
      <c r="B48" s="30"/>
      <c r="C48" s="30"/>
      <c r="D48" s="16">
        <v>0</v>
      </c>
      <c r="E48" s="94">
        <v>10</v>
      </c>
      <c r="F48" s="16">
        <f t="shared" si="25"/>
        <v>0</v>
      </c>
      <c r="G48" s="5">
        <f t="shared" si="26"/>
        <v>0</v>
      </c>
      <c r="H48" s="22">
        <f>VLOOKUP(G48,AB$34:AC$55,2,FALSE)</f>
        <v>10</v>
      </c>
      <c r="I48" s="16">
        <v>0</v>
      </c>
      <c r="J48" s="94">
        <v>10</v>
      </c>
      <c r="K48" s="16">
        <f>SUM(10-J48)</f>
        <v>0</v>
      </c>
      <c r="L48" s="5">
        <f t="shared" si="28"/>
        <v>0</v>
      </c>
      <c r="M48" s="22">
        <f>VLOOKUP(L48,AD$34:AE$55,2,FALSE)</f>
        <v>12</v>
      </c>
      <c r="N48" s="16">
        <v>0</v>
      </c>
      <c r="O48" s="94">
        <v>10</v>
      </c>
      <c r="P48" s="16">
        <f t="shared" si="29"/>
        <v>0</v>
      </c>
      <c r="Q48" s="5">
        <f t="shared" si="30"/>
        <v>0</v>
      </c>
      <c r="R48" s="22">
        <f>VLOOKUP(Q48,AF$34:AG$55,2,FALSE)</f>
        <v>12</v>
      </c>
      <c r="S48" s="16">
        <v>0</v>
      </c>
      <c r="T48" s="94">
        <v>10</v>
      </c>
      <c r="U48" s="16">
        <f>SUM(10-T48)</f>
        <v>0</v>
      </c>
      <c r="V48" s="5">
        <f t="shared" si="32"/>
        <v>0</v>
      </c>
      <c r="W48" s="22">
        <f>VLOOKUP(V48,AH$34:AI$55,2,FALSE)</f>
        <v>11</v>
      </c>
      <c r="X48" s="5">
        <f t="shared" si="33"/>
        <v>0</v>
      </c>
      <c r="Y48" s="22">
        <f>VLOOKUP(X48,AJ$34:AK$55,2,FALSE)</f>
        <v>13</v>
      </c>
      <c r="Z48" s="7"/>
      <c r="AA48" s="6">
        <f t="shared" si="34"/>
        <v>15</v>
      </c>
      <c r="AB48" s="6">
        <f>LARGE(G$34:G$55,$AA48)</f>
        <v>0</v>
      </c>
      <c r="AC48" s="6">
        <f t="shared" si="35"/>
        <v>10</v>
      </c>
      <c r="AD48" s="6">
        <f>LARGE(L$34:L$55,$AA48)</f>
        <v>0</v>
      </c>
      <c r="AE48" s="6">
        <f t="shared" si="36"/>
        <v>12</v>
      </c>
      <c r="AF48" s="6">
        <f>LARGE(Q$34:Q$55,$AA48)</f>
        <v>0</v>
      </c>
      <c r="AG48" s="6">
        <f t="shared" si="37"/>
        <v>12</v>
      </c>
      <c r="AH48" s="6">
        <f>LARGE(V$34:V$55,$AA48)</f>
        <v>0</v>
      </c>
      <c r="AI48" s="6">
        <f t="shared" si="38"/>
        <v>11</v>
      </c>
      <c r="AJ48" s="6">
        <f>LARGE(X$34:X$55,$AA48)</f>
        <v>0</v>
      </c>
      <c r="AK48" s="6">
        <f t="shared" si="39"/>
        <v>13</v>
      </c>
    </row>
    <row r="49" spans="1:37" ht="21.75" customHeight="1" hidden="1">
      <c r="A49" s="30"/>
      <c r="B49" s="30"/>
      <c r="C49" s="30"/>
      <c r="D49" s="16">
        <v>0</v>
      </c>
      <c r="E49" s="94">
        <v>10</v>
      </c>
      <c r="F49" s="16">
        <f t="shared" si="25"/>
        <v>0</v>
      </c>
      <c r="G49" s="5">
        <f t="shared" si="26"/>
        <v>0</v>
      </c>
      <c r="H49" s="22">
        <f>VLOOKUP(G49,AB$34:AC$55,2,FALSE)</f>
        <v>10</v>
      </c>
      <c r="I49" s="16">
        <v>0</v>
      </c>
      <c r="J49" s="94">
        <v>10</v>
      </c>
      <c r="K49" s="16">
        <f t="shared" si="27"/>
        <v>0</v>
      </c>
      <c r="L49" s="5">
        <f t="shared" si="28"/>
        <v>0</v>
      </c>
      <c r="M49" s="22">
        <f>VLOOKUP(L49,AD$34:AE$55,2,FALSE)</f>
        <v>12</v>
      </c>
      <c r="N49" s="16">
        <v>0</v>
      </c>
      <c r="O49" s="94">
        <v>10</v>
      </c>
      <c r="P49" s="16">
        <f t="shared" si="29"/>
        <v>0</v>
      </c>
      <c r="Q49" s="5">
        <f t="shared" si="30"/>
        <v>0</v>
      </c>
      <c r="R49" s="22">
        <f>VLOOKUP(Q49,AF$34:AG$55,2,FALSE)</f>
        <v>12</v>
      </c>
      <c r="S49" s="16">
        <v>0</v>
      </c>
      <c r="T49" s="94">
        <v>10</v>
      </c>
      <c r="U49" s="16">
        <f t="shared" si="31"/>
        <v>0</v>
      </c>
      <c r="V49" s="5">
        <f t="shared" si="32"/>
        <v>0</v>
      </c>
      <c r="W49" s="22">
        <f>VLOOKUP(V49,AH$34:AI$55,2,FALSE)</f>
        <v>11</v>
      </c>
      <c r="X49" s="5">
        <f t="shared" si="33"/>
        <v>0</v>
      </c>
      <c r="Y49" s="22">
        <f>VLOOKUP(X49,AJ$34:AK$55,2,FALSE)</f>
        <v>13</v>
      </c>
      <c r="Z49" s="7"/>
      <c r="AA49" s="6">
        <f t="shared" si="34"/>
        <v>16</v>
      </c>
      <c r="AB49" s="6">
        <f>LARGE(G$34:G$55,$AA49)</f>
        <v>0</v>
      </c>
      <c r="AC49" s="6">
        <f t="shared" si="35"/>
        <v>10</v>
      </c>
      <c r="AD49" s="6">
        <f>LARGE(L$34:L$55,$AA49)</f>
        <v>0</v>
      </c>
      <c r="AE49" s="6">
        <f t="shared" si="36"/>
        <v>12</v>
      </c>
      <c r="AF49" s="6">
        <f>LARGE(Q$34:Q$55,$AA49)</f>
        <v>0</v>
      </c>
      <c r="AG49" s="6">
        <f t="shared" si="37"/>
        <v>12</v>
      </c>
      <c r="AH49" s="6">
        <f>LARGE(V$34:V$55,$AA49)</f>
        <v>0</v>
      </c>
      <c r="AI49" s="6">
        <f t="shared" si="38"/>
        <v>11</v>
      </c>
      <c r="AJ49" s="6">
        <f>LARGE(X$34:X$55,$AA49)</f>
        <v>0</v>
      </c>
      <c r="AK49" s="6">
        <f t="shared" si="39"/>
        <v>13</v>
      </c>
    </row>
    <row r="50" spans="1:37" ht="21.75" customHeight="1" hidden="1">
      <c r="A50" s="30"/>
      <c r="B50" s="30"/>
      <c r="C50" s="30"/>
      <c r="D50" s="16">
        <v>0</v>
      </c>
      <c r="E50" s="94">
        <v>10</v>
      </c>
      <c r="F50" s="16">
        <f t="shared" si="25"/>
        <v>0</v>
      </c>
      <c r="G50" s="5">
        <f t="shared" si="26"/>
        <v>0</v>
      </c>
      <c r="H50" s="22">
        <f>VLOOKUP(G50,AB$34:AC$55,2,FALSE)</f>
        <v>10</v>
      </c>
      <c r="I50" s="16">
        <v>0</v>
      </c>
      <c r="J50" s="94">
        <v>10</v>
      </c>
      <c r="K50" s="16">
        <f t="shared" si="27"/>
        <v>0</v>
      </c>
      <c r="L50" s="5">
        <f t="shared" si="28"/>
        <v>0</v>
      </c>
      <c r="M50" s="22">
        <f>VLOOKUP(L50,AD$34:AE$55,2,FALSE)</f>
        <v>12</v>
      </c>
      <c r="N50" s="16">
        <v>0</v>
      </c>
      <c r="O50" s="94">
        <v>10</v>
      </c>
      <c r="P50" s="16">
        <f t="shared" si="29"/>
        <v>0</v>
      </c>
      <c r="Q50" s="5">
        <f t="shared" si="30"/>
        <v>0</v>
      </c>
      <c r="R50" s="22">
        <f>VLOOKUP(Q50,AF$34:AG$55,2,FALSE)</f>
        <v>12</v>
      </c>
      <c r="S50" s="16">
        <v>0</v>
      </c>
      <c r="T50" s="94">
        <v>10</v>
      </c>
      <c r="U50" s="16">
        <f t="shared" si="31"/>
        <v>0</v>
      </c>
      <c r="V50" s="5">
        <f t="shared" si="32"/>
        <v>0</v>
      </c>
      <c r="W50" s="22">
        <f>VLOOKUP(V50,AH$34:AI$55,2,FALSE)</f>
        <v>11</v>
      </c>
      <c r="X50" s="5">
        <f t="shared" si="33"/>
        <v>0</v>
      </c>
      <c r="Y50" s="22">
        <f>VLOOKUP(X50,AJ$34:AK$55,2,FALSE)</f>
        <v>13</v>
      </c>
      <c r="Z50" s="7"/>
      <c r="AA50" s="6">
        <f t="shared" si="34"/>
        <v>17</v>
      </c>
      <c r="AB50" s="6">
        <f>LARGE(G$34:G$55,$AA50)</f>
        <v>0</v>
      </c>
      <c r="AC50" s="6">
        <f t="shared" si="35"/>
        <v>10</v>
      </c>
      <c r="AD50" s="6">
        <f>LARGE(L$34:L$55,$AA50)</f>
        <v>0</v>
      </c>
      <c r="AE50" s="6">
        <f t="shared" si="36"/>
        <v>12</v>
      </c>
      <c r="AF50" s="6">
        <f>LARGE(Q$34:Q$55,$AA50)</f>
        <v>0</v>
      </c>
      <c r="AG50" s="6">
        <f t="shared" si="37"/>
        <v>12</v>
      </c>
      <c r="AH50" s="6">
        <f>LARGE(V$34:V$55,$AA50)</f>
        <v>0</v>
      </c>
      <c r="AI50" s="6">
        <f t="shared" si="38"/>
        <v>11</v>
      </c>
      <c r="AJ50" s="6">
        <f>LARGE(X$34:X$55,$AA50)</f>
        <v>0</v>
      </c>
      <c r="AK50" s="6">
        <f t="shared" si="39"/>
        <v>13</v>
      </c>
    </row>
    <row r="51" spans="1:37" ht="21.75" customHeight="1" hidden="1">
      <c r="A51" s="30"/>
      <c r="B51" s="30"/>
      <c r="C51" s="30"/>
      <c r="D51" s="16">
        <v>0</v>
      </c>
      <c r="E51" s="94">
        <v>10</v>
      </c>
      <c r="F51" s="16">
        <f t="shared" si="25"/>
        <v>0</v>
      </c>
      <c r="G51" s="5">
        <f t="shared" si="26"/>
        <v>0</v>
      </c>
      <c r="H51" s="22">
        <f>VLOOKUP(G51,AB$34:AC$55,2,FALSE)</f>
        <v>10</v>
      </c>
      <c r="I51" s="16">
        <v>0</v>
      </c>
      <c r="J51" s="94">
        <v>10</v>
      </c>
      <c r="K51" s="16">
        <f t="shared" si="27"/>
        <v>0</v>
      </c>
      <c r="L51" s="5">
        <f t="shared" si="28"/>
        <v>0</v>
      </c>
      <c r="M51" s="22">
        <f>VLOOKUP(L51,AD$34:AE$55,2,FALSE)</f>
        <v>12</v>
      </c>
      <c r="N51" s="16">
        <v>0</v>
      </c>
      <c r="O51" s="94">
        <v>10</v>
      </c>
      <c r="P51" s="16">
        <f>SUM(10-O51)</f>
        <v>0</v>
      </c>
      <c r="Q51" s="5">
        <f t="shared" si="30"/>
        <v>0</v>
      </c>
      <c r="R51" s="22">
        <f>VLOOKUP(Q51,AF$34:AG$55,2,FALSE)</f>
        <v>12</v>
      </c>
      <c r="S51" s="16">
        <v>0</v>
      </c>
      <c r="T51" s="94">
        <v>10</v>
      </c>
      <c r="U51" s="16">
        <f t="shared" si="31"/>
        <v>0</v>
      </c>
      <c r="V51" s="5">
        <f t="shared" si="32"/>
        <v>0</v>
      </c>
      <c r="W51" s="22">
        <f>VLOOKUP(V51,AH$34:AI$55,2,FALSE)</f>
        <v>11</v>
      </c>
      <c r="X51" s="5">
        <f t="shared" si="33"/>
        <v>0</v>
      </c>
      <c r="Y51" s="22">
        <f>VLOOKUP(X51,AJ$34:AK$55,2,FALSE)</f>
        <v>13</v>
      </c>
      <c r="Z51" s="7"/>
      <c r="AA51" s="6">
        <f t="shared" si="34"/>
        <v>18</v>
      </c>
      <c r="AB51" s="6">
        <f>LARGE(G$34:G$55,$AA51)</f>
        <v>0</v>
      </c>
      <c r="AC51" s="6">
        <f t="shared" si="35"/>
        <v>10</v>
      </c>
      <c r="AD51" s="6">
        <f>LARGE(L$34:L$55,$AA51)</f>
        <v>0</v>
      </c>
      <c r="AE51" s="6">
        <f t="shared" si="36"/>
        <v>12</v>
      </c>
      <c r="AF51" s="6">
        <f>LARGE(Q$34:Q$55,$AA51)</f>
        <v>0</v>
      </c>
      <c r="AG51" s="6">
        <f t="shared" si="37"/>
        <v>12</v>
      </c>
      <c r="AH51" s="6">
        <f>LARGE(V$34:V$55,$AA51)</f>
        <v>0</v>
      </c>
      <c r="AI51" s="6">
        <f t="shared" si="38"/>
        <v>11</v>
      </c>
      <c r="AJ51" s="6">
        <f>LARGE(X$34:X$55,$AA51)</f>
        <v>0</v>
      </c>
      <c r="AK51" s="6">
        <f t="shared" si="39"/>
        <v>13</v>
      </c>
    </row>
    <row r="52" spans="1:37" ht="21.75" customHeight="1" hidden="1">
      <c r="A52" s="30"/>
      <c r="B52" s="30"/>
      <c r="C52" s="30"/>
      <c r="D52" s="16">
        <v>0</v>
      </c>
      <c r="E52" s="94">
        <v>10</v>
      </c>
      <c r="F52" s="16">
        <f t="shared" si="25"/>
        <v>0</v>
      </c>
      <c r="G52" s="5">
        <f t="shared" si="26"/>
        <v>0</v>
      </c>
      <c r="H52" s="22">
        <f>VLOOKUP(G52,AB$34:AC$55,2,FALSE)</f>
        <v>10</v>
      </c>
      <c r="I52" s="16">
        <v>0</v>
      </c>
      <c r="J52" s="94">
        <v>10</v>
      </c>
      <c r="K52" s="16">
        <f t="shared" si="27"/>
        <v>0</v>
      </c>
      <c r="L52" s="5">
        <f t="shared" si="28"/>
        <v>0</v>
      </c>
      <c r="M52" s="22">
        <f>VLOOKUP(L52,AD$34:AE$55,2,FALSE)</f>
        <v>12</v>
      </c>
      <c r="N52" s="16">
        <v>0</v>
      </c>
      <c r="O52" s="94">
        <v>10</v>
      </c>
      <c r="P52" s="16">
        <f t="shared" si="29"/>
        <v>0</v>
      </c>
      <c r="Q52" s="5">
        <f t="shared" si="30"/>
        <v>0</v>
      </c>
      <c r="R52" s="22">
        <f>VLOOKUP(Q52,AF$34:AG$55,2,FALSE)</f>
        <v>12</v>
      </c>
      <c r="S52" s="16">
        <v>0</v>
      </c>
      <c r="T52" s="94">
        <v>10</v>
      </c>
      <c r="U52" s="16">
        <f t="shared" si="31"/>
        <v>0</v>
      </c>
      <c r="V52" s="5">
        <f t="shared" si="32"/>
        <v>0</v>
      </c>
      <c r="W52" s="22">
        <f>VLOOKUP(V52,AH$34:AI$55,2,FALSE)</f>
        <v>11</v>
      </c>
      <c r="X52" s="5">
        <f t="shared" si="33"/>
        <v>0</v>
      </c>
      <c r="Y52" s="22">
        <f>VLOOKUP(X52,AJ$34:AK$55,2,FALSE)</f>
        <v>13</v>
      </c>
      <c r="Z52" s="7"/>
      <c r="AA52" s="6">
        <f t="shared" si="34"/>
        <v>19</v>
      </c>
      <c r="AB52" s="6">
        <f>LARGE(G$34:G$55,$AA52)</f>
        <v>0</v>
      </c>
      <c r="AC52" s="6">
        <f t="shared" si="35"/>
        <v>10</v>
      </c>
      <c r="AD52" s="6">
        <f>LARGE(L$34:L$55,$AA52)</f>
        <v>0</v>
      </c>
      <c r="AE52" s="6">
        <f t="shared" si="36"/>
        <v>12</v>
      </c>
      <c r="AF52" s="6">
        <f>LARGE(Q$34:Q$55,$AA52)</f>
        <v>0</v>
      </c>
      <c r="AG52" s="6">
        <f t="shared" si="37"/>
        <v>12</v>
      </c>
      <c r="AH52" s="6">
        <f>LARGE(V$34:V$55,$AA52)</f>
        <v>0</v>
      </c>
      <c r="AI52" s="6">
        <f t="shared" si="38"/>
        <v>11</v>
      </c>
      <c r="AJ52" s="6">
        <f>LARGE(X$34:X$55,$AA52)</f>
        <v>0</v>
      </c>
      <c r="AK52" s="6">
        <f t="shared" si="39"/>
        <v>13</v>
      </c>
    </row>
    <row r="53" spans="1:37" ht="21.75" customHeight="1" hidden="1">
      <c r="A53" s="30"/>
      <c r="B53" s="30"/>
      <c r="C53" s="30"/>
      <c r="D53" s="16">
        <v>0</v>
      </c>
      <c r="E53" s="94">
        <v>10</v>
      </c>
      <c r="F53" s="16">
        <f t="shared" si="25"/>
        <v>0</v>
      </c>
      <c r="G53" s="5">
        <f t="shared" si="26"/>
        <v>0</v>
      </c>
      <c r="H53" s="22">
        <f>VLOOKUP(G53,AB$34:AC$55,2,FALSE)</f>
        <v>10</v>
      </c>
      <c r="I53" s="16">
        <v>0</v>
      </c>
      <c r="J53" s="94">
        <v>10</v>
      </c>
      <c r="K53" s="16">
        <f t="shared" si="27"/>
        <v>0</v>
      </c>
      <c r="L53" s="5">
        <f t="shared" si="28"/>
        <v>0</v>
      </c>
      <c r="M53" s="22">
        <f>VLOOKUP(L53,AD$34:AE$55,2,FALSE)</f>
        <v>12</v>
      </c>
      <c r="N53" s="16">
        <v>0</v>
      </c>
      <c r="O53" s="94">
        <v>10</v>
      </c>
      <c r="P53" s="16">
        <f t="shared" si="29"/>
        <v>0</v>
      </c>
      <c r="Q53" s="5">
        <f t="shared" si="30"/>
        <v>0</v>
      </c>
      <c r="R53" s="22">
        <f>VLOOKUP(Q53,AF$34:AG$55,2,FALSE)</f>
        <v>12</v>
      </c>
      <c r="S53" s="16">
        <v>0</v>
      </c>
      <c r="T53" s="94">
        <v>10</v>
      </c>
      <c r="U53" s="16">
        <f t="shared" si="31"/>
        <v>0</v>
      </c>
      <c r="V53" s="5">
        <f t="shared" si="32"/>
        <v>0</v>
      </c>
      <c r="W53" s="22">
        <f>VLOOKUP(V53,AH$34:AI$55,2,FALSE)</f>
        <v>11</v>
      </c>
      <c r="X53" s="5">
        <f t="shared" si="33"/>
        <v>0</v>
      </c>
      <c r="Y53" s="22">
        <f>VLOOKUP(X53,AJ$34:AK$55,2,FALSE)</f>
        <v>13</v>
      </c>
      <c r="Z53" s="7"/>
      <c r="AA53" s="6">
        <f t="shared" si="34"/>
        <v>20</v>
      </c>
      <c r="AB53" s="6">
        <f>LARGE(G$34:G$55,$AA53)</f>
        <v>0</v>
      </c>
      <c r="AC53" s="6">
        <f t="shared" si="35"/>
        <v>10</v>
      </c>
      <c r="AD53" s="6">
        <f>LARGE(L$34:L$55,$AA53)</f>
        <v>0</v>
      </c>
      <c r="AE53" s="6">
        <f t="shared" si="36"/>
        <v>12</v>
      </c>
      <c r="AF53" s="6">
        <f>LARGE(Q$34:Q$55,$AA53)</f>
        <v>0</v>
      </c>
      <c r="AG53" s="6">
        <f t="shared" si="37"/>
        <v>12</v>
      </c>
      <c r="AH53" s="6">
        <f>LARGE(V$34:V$55,$AA53)</f>
        <v>0</v>
      </c>
      <c r="AI53" s="6">
        <f t="shared" si="38"/>
        <v>11</v>
      </c>
      <c r="AJ53" s="6">
        <f>LARGE(X$34:X$55,$AA53)</f>
        <v>0</v>
      </c>
      <c r="AK53" s="6">
        <f t="shared" si="39"/>
        <v>13</v>
      </c>
    </row>
    <row r="54" spans="1:37" ht="21.75" customHeight="1" hidden="1">
      <c r="A54" s="30"/>
      <c r="B54" s="30"/>
      <c r="C54" s="30"/>
      <c r="D54" s="16">
        <v>0</v>
      </c>
      <c r="E54" s="94">
        <v>10</v>
      </c>
      <c r="F54" s="16">
        <f t="shared" si="25"/>
        <v>0</v>
      </c>
      <c r="G54" s="5">
        <f t="shared" si="26"/>
        <v>0</v>
      </c>
      <c r="H54" s="22">
        <f>VLOOKUP(G54,AB$34:AC$55,2,FALSE)</f>
        <v>10</v>
      </c>
      <c r="I54" s="16">
        <v>0</v>
      </c>
      <c r="J54" s="94">
        <v>10</v>
      </c>
      <c r="K54" s="16">
        <f t="shared" si="27"/>
        <v>0</v>
      </c>
      <c r="L54" s="5">
        <f t="shared" si="28"/>
        <v>0</v>
      </c>
      <c r="M54" s="22">
        <f>VLOOKUP(L54,AD$34:AE$55,2,FALSE)</f>
        <v>12</v>
      </c>
      <c r="N54" s="16">
        <v>0</v>
      </c>
      <c r="O54" s="94">
        <v>10</v>
      </c>
      <c r="P54" s="16">
        <f t="shared" si="29"/>
        <v>0</v>
      </c>
      <c r="Q54" s="5">
        <f t="shared" si="30"/>
        <v>0</v>
      </c>
      <c r="R54" s="22">
        <f>VLOOKUP(Q54,AF$34:AG$55,2,FALSE)</f>
        <v>12</v>
      </c>
      <c r="S54" s="16">
        <v>0</v>
      </c>
      <c r="T54" s="94">
        <v>10</v>
      </c>
      <c r="U54" s="16">
        <f t="shared" si="31"/>
        <v>0</v>
      </c>
      <c r="V54" s="5">
        <f t="shared" si="32"/>
        <v>0</v>
      </c>
      <c r="W54" s="22">
        <f>VLOOKUP(V54,AH$34:AI$55,2,FALSE)</f>
        <v>11</v>
      </c>
      <c r="X54" s="5">
        <f t="shared" si="33"/>
        <v>0</v>
      </c>
      <c r="Y54" s="22">
        <f>VLOOKUP(X54,AJ$34:AK$55,2,FALSE)</f>
        <v>13</v>
      </c>
      <c r="Z54" s="7"/>
      <c r="AA54" s="6">
        <f t="shared" si="34"/>
        <v>21</v>
      </c>
      <c r="AB54" s="6">
        <f>LARGE(G$34:G$55,$AA54)</f>
        <v>0</v>
      </c>
      <c r="AC54" s="6">
        <f t="shared" si="35"/>
        <v>10</v>
      </c>
      <c r="AD54" s="6">
        <f>LARGE(L$34:L$55,$AA54)</f>
        <v>0</v>
      </c>
      <c r="AE54" s="6">
        <f t="shared" si="36"/>
        <v>12</v>
      </c>
      <c r="AF54" s="6">
        <f>LARGE(Q$34:Q$55,$AA54)</f>
        <v>0</v>
      </c>
      <c r="AG54" s="6">
        <f t="shared" si="37"/>
        <v>12</v>
      </c>
      <c r="AH54" s="6">
        <f>LARGE(V$34:V$55,$AA54)</f>
        <v>0</v>
      </c>
      <c r="AI54" s="6">
        <f t="shared" si="38"/>
        <v>11</v>
      </c>
      <c r="AJ54" s="6">
        <f>LARGE(X$34:X$55,$AA54)</f>
        <v>0</v>
      </c>
      <c r="AK54" s="6">
        <f t="shared" si="39"/>
        <v>13</v>
      </c>
    </row>
    <row r="55" spans="1:38" ht="21.75" customHeight="1" hidden="1">
      <c r="A55" s="95"/>
      <c r="B55" s="95"/>
      <c r="C55" s="95"/>
      <c r="D55" s="96">
        <v>0</v>
      </c>
      <c r="E55" s="97">
        <v>10</v>
      </c>
      <c r="F55" s="96">
        <f t="shared" si="25"/>
        <v>0</v>
      </c>
      <c r="G55" s="98">
        <f t="shared" si="26"/>
        <v>0</v>
      </c>
      <c r="H55" s="99">
        <f>VLOOKUP(G55,AB$34:AC$55,2,FALSE)</f>
        <v>10</v>
      </c>
      <c r="I55" s="96">
        <v>0</v>
      </c>
      <c r="J55" s="97">
        <v>10</v>
      </c>
      <c r="K55" s="96">
        <f t="shared" si="27"/>
        <v>0</v>
      </c>
      <c r="L55" s="98">
        <f t="shared" si="28"/>
        <v>0</v>
      </c>
      <c r="M55" s="99">
        <f>VLOOKUP(L55,AD$34:AE$55,2,FALSE)</f>
        <v>12</v>
      </c>
      <c r="N55" s="96">
        <v>0</v>
      </c>
      <c r="O55" s="97">
        <v>10</v>
      </c>
      <c r="P55" s="96">
        <f t="shared" si="29"/>
        <v>0</v>
      </c>
      <c r="Q55" s="98">
        <f t="shared" si="30"/>
        <v>0</v>
      </c>
      <c r="R55" s="99">
        <f>VLOOKUP(Q55,AF$34:AG$55,2,FALSE)</f>
        <v>12</v>
      </c>
      <c r="S55" s="96">
        <v>0</v>
      </c>
      <c r="T55" s="97">
        <v>10</v>
      </c>
      <c r="U55" s="96">
        <f t="shared" si="31"/>
        <v>0</v>
      </c>
      <c r="V55" s="98">
        <f t="shared" si="32"/>
        <v>0</v>
      </c>
      <c r="W55" s="99">
        <f>VLOOKUP(V55,AH$34:AI$55,2,FALSE)</f>
        <v>11</v>
      </c>
      <c r="X55" s="98">
        <f t="shared" si="33"/>
        <v>0</v>
      </c>
      <c r="Y55" s="99">
        <f>VLOOKUP(X55,AJ$34:AK$55,2,FALSE)</f>
        <v>13</v>
      </c>
      <c r="Z55" s="7"/>
      <c r="AA55" s="6">
        <f t="shared" si="34"/>
        <v>22</v>
      </c>
      <c r="AB55" s="6">
        <f>LARGE(G$34:G$55,$AA55)</f>
        <v>0</v>
      </c>
      <c r="AC55" s="6">
        <f t="shared" si="35"/>
        <v>10</v>
      </c>
      <c r="AD55" s="6">
        <f>LARGE(L$34:L$55,$AA55)</f>
        <v>0</v>
      </c>
      <c r="AE55" s="6">
        <f t="shared" si="36"/>
        <v>12</v>
      </c>
      <c r="AF55" s="6">
        <f>LARGE(Q$34:Q$55,$AA55)</f>
        <v>0</v>
      </c>
      <c r="AG55" s="6">
        <f t="shared" si="37"/>
        <v>12</v>
      </c>
      <c r="AH55" s="6">
        <f>LARGE(V$34:V$55,$AA55)</f>
        <v>0</v>
      </c>
      <c r="AI55" s="6">
        <f t="shared" si="38"/>
        <v>11</v>
      </c>
      <c r="AJ55" s="6">
        <f>LARGE(X$34:X$55,$AA55)</f>
        <v>0</v>
      </c>
      <c r="AK55" s="6">
        <f t="shared" si="39"/>
        <v>13</v>
      </c>
      <c r="AL55" s="23"/>
    </row>
    <row r="56" spans="1:37" ht="21.75" customHeight="1">
      <c r="A56" s="100"/>
      <c r="B56" s="100"/>
      <c r="C56" s="100"/>
      <c r="D56" s="101"/>
      <c r="E56" s="102"/>
      <c r="F56" s="27"/>
      <c r="G56" s="103"/>
      <c r="H56" s="103"/>
      <c r="I56" s="101"/>
      <c r="J56" s="102"/>
      <c r="K56" s="101"/>
      <c r="L56" s="103"/>
      <c r="M56" s="103"/>
      <c r="N56" s="101"/>
      <c r="O56" s="102"/>
      <c r="P56" s="101"/>
      <c r="Q56" s="103"/>
      <c r="R56" s="103"/>
      <c r="S56" s="101"/>
      <c r="T56" s="102"/>
      <c r="U56" s="101"/>
      <c r="V56" s="103"/>
      <c r="W56" s="103"/>
      <c r="X56" s="103"/>
      <c r="Y56" s="103"/>
      <c r="Z56" s="104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</row>
    <row r="57" spans="1:37" ht="21.75" customHeight="1">
      <c r="A57" s="103"/>
      <c r="B57" s="103"/>
      <c r="C57" s="103"/>
      <c r="D57" s="101"/>
      <c r="E57" s="102"/>
      <c r="F57" s="101"/>
      <c r="G57" s="103"/>
      <c r="H57" s="103"/>
      <c r="I57" s="101"/>
      <c r="J57" s="102"/>
      <c r="K57" s="101"/>
      <c r="L57" s="103"/>
      <c r="M57" s="103"/>
      <c r="N57" s="101"/>
      <c r="O57" s="102"/>
      <c r="P57" s="101"/>
      <c r="Q57" s="103"/>
      <c r="R57" s="103"/>
      <c r="S57" s="101"/>
      <c r="T57" s="102"/>
      <c r="U57" s="101"/>
      <c r="V57" s="103"/>
      <c r="W57" s="103"/>
      <c r="X57" s="103"/>
      <c r="Y57" s="103"/>
      <c r="Z57" s="104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</row>
    <row r="58" spans="1:37" ht="21.75" customHeight="1">
      <c r="A58" s="69"/>
      <c r="B58" s="103"/>
      <c r="C58" s="69"/>
      <c r="D58" s="101"/>
      <c r="E58" s="102"/>
      <c r="F58" s="101"/>
      <c r="G58" s="103"/>
      <c r="H58" s="103"/>
      <c r="I58" s="101"/>
      <c r="J58" s="102"/>
      <c r="K58" s="101"/>
      <c r="L58" s="103"/>
      <c r="M58" s="103"/>
      <c r="N58" s="101"/>
      <c r="O58" s="102"/>
      <c r="P58" s="101"/>
      <c r="Q58" s="103"/>
      <c r="R58" s="103"/>
      <c r="S58" s="101"/>
      <c r="T58" s="102"/>
      <c r="U58" s="101"/>
      <c r="V58" s="103"/>
      <c r="W58" s="103"/>
      <c r="X58" s="103"/>
      <c r="Y58" s="103"/>
      <c r="Z58" s="104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</row>
    <row r="59" spans="1:37" ht="21.75" customHeight="1">
      <c r="A59" s="103"/>
      <c r="B59" s="103"/>
      <c r="C59" s="103"/>
      <c r="D59" s="101"/>
      <c r="E59" s="102"/>
      <c r="F59" s="101"/>
      <c r="G59" s="103"/>
      <c r="H59" s="103"/>
      <c r="I59" s="101"/>
      <c r="J59" s="102"/>
      <c r="K59" s="101"/>
      <c r="L59" s="103"/>
      <c r="M59" s="103"/>
      <c r="N59" s="101"/>
      <c r="O59" s="102"/>
      <c r="P59" s="101"/>
      <c r="Q59" s="103"/>
      <c r="R59" s="103"/>
      <c r="S59" s="101"/>
      <c r="T59" s="102"/>
      <c r="U59" s="101"/>
      <c r="V59" s="103"/>
      <c r="W59" s="103"/>
      <c r="X59" s="103"/>
      <c r="Y59" s="103"/>
      <c r="Z59" s="104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</row>
    <row r="60" spans="1:37" ht="12.75">
      <c r="A60" s="103"/>
      <c r="B60" s="103"/>
      <c r="C60" s="103"/>
      <c r="D60" s="101"/>
      <c r="E60" s="102"/>
      <c r="F60" s="101"/>
      <c r="G60" s="103"/>
      <c r="H60" s="103"/>
      <c r="I60" s="101"/>
      <c r="J60" s="102"/>
      <c r="K60" s="101"/>
      <c r="L60" s="103"/>
      <c r="M60" s="103"/>
      <c r="N60" s="101"/>
      <c r="O60" s="102"/>
      <c r="P60" s="101"/>
      <c r="Q60" s="103"/>
      <c r="R60" s="103"/>
      <c r="S60" s="101"/>
      <c r="T60" s="102"/>
      <c r="U60" s="101"/>
      <c r="V60" s="103"/>
      <c r="W60" s="103"/>
      <c r="X60" s="103"/>
      <c r="Y60" s="103"/>
      <c r="Z60" s="104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</row>
    <row r="61" spans="1:37" ht="12.75">
      <c r="A61" s="103"/>
      <c r="B61" s="103"/>
      <c r="C61" s="103"/>
      <c r="D61" s="101"/>
      <c r="E61" s="102"/>
      <c r="F61" s="101"/>
      <c r="G61" s="103"/>
      <c r="H61" s="103"/>
      <c r="I61" s="101"/>
      <c r="J61" s="102"/>
      <c r="K61" s="101"/>
      <c r="L61" s="103"/>
      <c r="M61" s="103"/>
      <c r="N61" s="101"/>
      <c r="O61" s="102"/>
      <c r="P61" s="101"/>
      <c r="Q61" s="103"/>
      <c r="R61" s="103"/>
      <c r="S61" s="101"/>
      <c r="T61" s="102"/>
      <c r="U61" s="101"/>
      <c r="V61" s="103"/>
      <c r="W61" s="103"/>
      <c r="X61" s="103"/>
      <c r="Y61" s="103"/>
      <c r="Z61" s="104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</row>
    <row r="62" spans="1:37" ht="12.75">
      <c r="A62" s="103"/>
      <c r="B62" s="103"/>
      <c r="C62" s="103"/>
      <c r="D62" s="101"/>
      <c r="E62" s="102"/>
      <c r="F62" s="101"/>
      <c r="G62" s="103"/>
      <c r="H62" s="103"/>
      <c r="I62" s="101"/>
      <c r="J62" s="102"/>
      <c r="K62" s="101"/>
      <c r="L62" s="103"/>
      <c r="M62" s="103"/>
      <c r="N62" s="101"/>
      <c r="O62" s="102"/>
      <c r="P62" s="101"/>
      <c r="Q62" s="103"/>
      <c r="R62" s="103"/>
      <c r="S62" s="101"/>
      <c r="T62" s="102"/>
      <c r="U62" s="101"/>
      <c r="V62" s="103"/>
      <c r="W62" s="103"/>
      <c r="X62" s="103"/>
      <c r="Y62" s="103"/>
      <c r="Z62" s="104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</row>
    <row r="63" spans="1:37" ht="12.75">
      <c r="A63" s="103"/>
      <c r="B63" s="103"/>
      <c r="C63" s="103"/>
      <c r="D63" s="101"/>
      <c r="E63" s="102"/>
      <c r="F63" s="101"/>
      <c r="G63" s="103"/>
      <c r="H63" s="103"/>
      <c r="I63" s="101"/>
      <c r="J63" s="102"/>
      <c r="K63" s="101"/>
      <c r="L63" s="103"/>
      <c r="M63" s="103"/>
      <c r="N63" s="101"/>
      <c r="O63" s="102"/>
      <c r="P63" s="101"/>
      <c r="Q63" s="103"/>
      <c r="R63" s="103"/>
      <c r="S63" s="101"/>
      <c r="T63" s="102"/>
      <c r="U63" s="101"/>
      <c r="V63" s="103"/>
      <c r="W63" s="103"/>
      <c r="X63" s="103"/>
      <c r="Y63" s="103"/>
      <c r="Z63" s="104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</row>
    <row r="64" spans="1:37" ht="12.75">
      <c r="A64" s="103"/>
      <c r="B64" s="103"/>
      <c r="C64" s="103"/>
      <c r="D64" s="101"/>
      <c r="E64" s="101"/>
      <c r="F64" s="101"/>
      <c r="G64" s="103"/>
      <c r="H64" s="103"/>
      <c r="I64" s="101"/>
      <c r="J64" s="101"/>
      <c r="K64" s="101"/>
      <c r="L64" s="103"/>
      <c r="M64" s="103"/>
      <c r="N64" s="101"/>
      <c r="O64" s="101"/>
      <c r="P64" s="101"/>
      <c r="Q64" s="103"/>
      <c r="R64" s="103"/>
      <c r="S64" s="101"/>
      <c r="T64" s="101"/>
      <c r="U64" s="101"/>
      <c r="V64" s="103"/>
      <c r="W64" s="103"/>
      <c r="X64" s="103"/>
      <c r="Y64" s="103"/>
      <c r="Z64" s="104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</row>
    <row r="65" spans="1:37" ht="12.75">
      <c r="A65" s="103"/>
      <c r="B65" s="103"/>
      <c r="C65" s="103"/>
      <c r="D65" s="101"/>
      <c r="E65" s="101"/>
      <c r="F65" s="101"/>
      <c r="G65" s="103"/>
      <c r="H65" s="103"/>
      <c r="I65" s="101"/>
      <c r="J65" s="101"/>
      <c r="K65" s="101"/>
      <c r="L65" s="103"/>
      <c r="M65" s="103"/>
      <c r="N65" s="101"/>
      <c r="O65" s="101"/>
      <c r="P65" s="101"/>
      <c r="Q65" s="103"/>
      <c r="R65" s="103"/>
      <c r="S65" s="101"/>
      <c r="T65" s="101"/>
      <c r="U65" s="101"/>
      <c r="V65" s="103"/>
      <c r="W65" s="103"/>
      <c r="X65" s="103"/>
      <c r="Y65" s="103"/>
      <c r="Z65" s="104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</row>
    <row r="66" spans="1:37" ht="12.75">
      <c r="A66" s="103"/>
      <c r="B66" s="103"/>
      <c r="C66" s="103"/>
      <c r="D66" s="101"/>
      <c r="E66" s="101"/>
      <c r="F66" s="101"/>
      <c r="G66" s="103"/>
      <c r="H66" s="103"/>
      <c r="I66" s="101"/>
      <c r="J66" s="101"/>
      <c r="K66" s="101"/>
      <c r="L66" s="103"/>
      <c r="M66" s="103"/>
      <c r="N66" s="101"/>
      <c r="O66" s="101"/>
      <c r="P66" s="101"/>
      <c r="Q66" s="103"/>
      <c r="R66" s="103"/>
      <c r="S66" s="101"/>
      <c r="T66" s="101"/>
      <c r="U66" s="101"/>
      <c r="V66" s="103"/>
      <c r="W66" s="103"/>
      <c r="X66" s="103"/>
      <c r="Y66" s="103"/>
      <c r="Z66" s="104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</row>
    <row r="67" spans="1:37" ht="12.75">
      <c r="A67" s="103"/>
      <c r="B67" s="103"/>
      <c r="C67" s="103"/>
      <c r="D67" s="101"/>
      <c r="E67" s="101"/>
      <c r="F67" s="101"/>
      <c r="G67" s="103"/>
      <c r="H67" s="103"/>
      <c r="I67" s="101"/>
      <c r="J67" s="101"/>
      <c r="K67" s="101"/>
      <c r="L67" s="103"/>
      <c r="M67" s="103"/>
      <c r="N67" s="101"/>
      <c r="O67" s="101"/>
      <c r="P67" s="101"/>
      <c r="Q67" s="103"/>
      <c r="R67" s="103"/>
      <c r="S67" s="101"/>
      <c r="T67" s="101"/>
      <c r="U67" s="101"/>
      <c r="V67" s="103"/>
      <c r="W67" s="103"/>
      <c r="X67" s="103"/>
      <c r="Y67" s="103"/>
      <c r="Z67" s="104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</row>
  </sheetData>
  <sheetProtection/>
  <mergeCells count="10">
    <mergeCell ref="D3:H3"/>
    <mergeCell ref="I3:M3"/>
    <mergeCell ref="N3:R3"/>
    <mergeCell ref="S3:W3"/>
    <mergeCell ref="X3:Y3"/>
    <mergeCell ref="D32:H32"/>
    <mergeCell ref="I32:M32"/>
    <mergeCell ref="N32:R32"/>
    <mergeCell ref="S32:W32"/>
    <mergeCell ref="X32:Y32"/>
  </mergeCells>
  <conditionalFormatting sqref="L4:M5 Q4:R5 V4:Y5 G4:H5 G27:H28 L28:M28 Q28:R28 V28:Y28 X6:Y27 G33:H34 L33:M34 Q33:R34 V33:Y34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G6:H26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L6:M27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Q6:R27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V6:W2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L35:M55 Q35:R55 V35:Y55 G35:H5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140" zoomScaleNormal="140" zoomScalePageLayoutView="0" workbookViewId="0" topLeftCell="A1">
      <pane xSplit="1" topLeftCell="J1" activePane="topRight" state="frozen"/>
      <selection pane="topLeft" activeCell="A28" sqref="A28"/>
      <selection pane="topRight" activeCell="L9" sqref="L9"/>
    </sheetView>
  </sheetViews>
  <sheetFormatPr defaultColWidth="9.140625" defaultRowHeight="12.75"/>
  <cols>
    <col min="1" max="1" width="25.140625" style="7" customWidth="1"/>
    <col min="2" max="2" width="6.8515625" style="7" customWidth="1"/>
    <col min="3" max="3" width="20.28125" style="7" customWidth="1"/>
    <col min="4" max="4" width="11.28125" style="8" customWidth="1"/>
    <col min="5" max="5" width="9.8515625" style="8" customWidth="1"/>
    <col min="6" max="6" width="10.7109375" style="8" customWidth="1"/>
    <col min="7" max="7" width="10.7109375" style="7" customWidth="1"/>
    <col min="8" max="8" width="9.28125" style="7" customWidth="1"/>
    <col min="9" max="11" width="10.7109375" style="8" customWidth="1"/>
    <col min="12" max="12" width="10.7109375" style="7" customWidth="1"/>
    <col min="13" max="13" width="8.421875" style="7" customWidth="1"/>
    <col min="14" max="15" width="11.421875" style="8" customWidth="1"/>
    <col min="16" max="16" width="10.421875" style="8" customWidth="1"/>
    <col min="17" max="17" width="10.7109375" style="7" customWidth="1"/>
    <col min="18" max="18" width="8.421875" style="7" customWidth="1"/>
    <col min="19" max="21" width="10.7109375" style="8" customWidth="1"/>
    <col min="22" max="22" width="9.8515625" style="7" customWidth="1"/>
    <col min="23" max="23" width="8.421875" style="7" customWidth="1"/>
    <col min="24" max="24" width="12.140625" style="7" customWidth="1"/>
    <col min="25" max="25" width="9.7109375" style="7" customWidth="1"/>
    <col min="26" max="26" width="9.140625" style="0" customWidth="1"/>
    <col min="27" max="37" width="9.140625" style="7" hidden="1" customWidth="1"/>
    <col min="38" max="38" width="27.421875" style="17" customWidth="1"/>
    <col min="39" max="39" width="9.140625" style="17" customWidth="1"/>
    <col min="40" max="16384" width="9.140625" style="17" customWidth="1"/>
  </cols>
  <sheetData>
    <row r="1" spans="2:26" ht="33">
      <c r="B1" s="13"/>
      <c r="D1" s="14"/>
      <c r="E1" s="14"/>
      <c r="H1" s="15"/>
      <c r="Z1" s="7"/>
    </row>
    <row r="2" ht="12.75">
      <c r="Z2" s="7"/>
    </row>
    <row r="3" spans="1:37" s="18" customFormat="1" ht="18">
      <c r="A3" s="20" t="s">
        <v>7</v>
      </c>
      <c r="B3" s="20" t="s">
        <v>8</v>
      </c>
      <c r="C3" s="24" t="s">
        <v>10</v>
      </c>
      <c r="D3" s="31" t="s">
        <v>0</v>
      </c>
      <c r="E3" s="32"/>
      <c r="F3" s="32"/>
      <c r="G3" s="32"/>
      <c r="H3" s="33"/>
      <c r="I3" s="31" t="s">
        <v>1</v>
      </c>
      <c r="J3" s="32"/>
      <c r="K3" s="32"/>
      <c r="L3" s="32"/>
      <c r="M3" s="33"/>
      <c r="N3" s="31" t="s">
        <v>2</v>
      </c>
      <c r="O3" s="32"/>
      <c r="P3" s="32"/>
      <c r="Q3" s="32"/>
      <c r="R3" s="33"/>
      <c r="S3" s="31" t="s">
        <v>3</v>
      </c>
      <c r="T3" s="32"/>
      <c r="U3" s="32"/>
      <c r="V3" s="32"/>
      <c r="W3" s="33"/>
      <c r="X3" s="34" t="s">
        <v>4</v>
      </c>
      <c r="Y3" s="35"/>
      <c r="Z3" s="12"/>
      <c r="AA3" s="10"/>
      <c r="AB3" s="10"/>
      <c r="AC3" s="10"/>
      <c r="AD3" s="11"/>
      <c r="AE3" s="11"/>
      <c r="AF3" s="10"/>
      <c r="AG3" s="10"/>
      <c r="AH3" s="11"/>
      <c r="AI3" s="11"/>
      <c r="AJ3" s="11"/>
      <c r="AK3" s="11"/>
    </row>
    <row r="4" spans="1:37" s="19" customFormat="1" ht="24.75">
      <c r="A4" s="1"/>
      <c r="B4" s="21" t="s">
        <v>6</v>
      </c>
      <c r="C4" s="1"/>
      <c r="D4" s="9" t="s">
        <v>9</v>
      </c>
      <c r="E4" s="9" t="s">
        <v>127</v>
      </c>
      <c r="F4" s="9" t="s">
        <v>12</v>
      </c>
      <c r="G4" s="2" t="s">
        <v>5</v>
      </c>
      <c r="H4" s="1" t="s">
        <v>11</v>
      </c>
      <c r="I4" s="9" t="s">
        <v>9</v>
      </c>
      <c r="J4" s="9" t="s">
        <v>127</v>
      </c>
      <c r="K4" s="9" t="s">
        <v>12</v>
      </c>
      <c r="L4" s="2" t="s">
        <v>5</v>
      </c>
      <c r="M4" s="1" t="s">
        <v>11</v>
      </c>
      <c r="N4" s="9" t="s">
        <v>9</v>
      </c>
      <c r="O4" s="9" t="s">
        <v>127</v>
      </c>
      <c r="P4" s="9" t="s">
        <v>12</v>
      </c>
      <c r="Q4" s="2" t="s">
        <v>5</v>
      </c>
      <c r="R4" s="1" t="s">
        <v>11</v>
      </c>
      <c r="S4" s="9" t="s">
        <v>9</v>
      </c>
      <c r="T4" s="9" t="s">
        <v>127</v>
      </c>
      <c r="U4" s="9" t="s">
        <v>12</v>
      </c>
      <c r="V4" s="2" t="s">
        <v>5</v>
      </c>
      <c r="W4" s="1" t="s">
        <v>11</v>
      </c>
      <c r="X4" s="2" t="s">
        <v>5</v>
      </c>
      <c r="Y4" s="1" t="s">
        <v>11</v>
      </c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112" customFormat="1" ht="9.75" customHeight="1">
      <c r="A5" s="105" t="s">
        <v>70</v>
      </c>
      <c r="B5" s="106" t="s">
        <v>69</v>
      </c>
      <c r="C5" s="106" t="s">
        <v>42</v>
      </c>
      <c r="D5" s="107">
        <v>0</v>
      </c>
      <c r="E5" s="107"/>
      <c r="F5" s="107">
        <v>0</v>
      </c>
      <c r="G5" s="108">
        <f aca="true" t="shared" si="0" ref="G5:G26">D5+F5</f>
        <v>0</v>
      </c>
      <c r="H5" s="109">
        <f>VLOOKUP(G5,AB$5:AC$27,2,FALSE)</f>
        <v>7</v>
      </c>
      <c r="I5" s="107">
        <v>0</v>
      </c>
      <c r="J5" s="107"/>
      <c r="K5" s="107">
        <v>0</v>
      </c>
      <c r="L5" s="108">
        <f aca="true" t="shared" si="1" ref="L5:L27">I5+K5</f>
        <v>0</v>
      </c>
      <c r="M5" s="109">
        <f>VLOOKUP(L5,AD$5:AE$27,2,FALSE)</f>
        <v>6</v>
      </c>
      <c r="N5" s="107">
        <v>0</v>
      </c>
      <c r="O5" s="107"/>
      <c r="P5" s="107">
        <v>0</v>
      </c>
      <c r="Q5" s="108">
        <f aca="true" t="shared" si="2" ref="Q5:Q27">N5+P5</f>
        <v>0</v>
      </c>
      <c r="R5" s="109">
        <f>VLOOKUP(Q5,AF$5:AG$27,2,FALSE)</f>
        <v>7</v>
      </c>
      <c r="S5" s="107">
        <v>0</v>
      </c>
      <c r="T5" s="107"/>
      <c r="U5" s="107">
        <v>0</v>
      </c>
      <c r="V5" s="108">
        <f>S5+U5</f>
        <v>0</v>
      </c>
      <c r="W5" s="109">
        <f>VLOOKUP(V5,AH$5:AI$27,2,FALSE)</f>
        <v>7</v>
      </c>
      <c r="X5" s="108">
        <f>V5+Q5+L5+G5</f>
        <v>0</v>
      </c>
      <c r="Y5" s="109">
        <f>VLOOKUP(X5,AJ$5:AK$27,2,FALSE)</f>
        <v>6</v>
      </c>
      <c r="Z5" s="110"/>
      <c r="AA5" s="111">
        <v>1</v>
      </c>
      <c r="AB5" s="111">
        <f>LARGE(G$5:G$27,$AA5)</f>
        <v>11.1</v>
      </c>
      <c r="AC5" s="111">
        <f>IF(AB5=AB4,AC4,AC4+1)</f>
        <v>1</v>
      </c>
      <c r="AD5" s="111">
        <f>LARGE(L$5:L$27,$AA5)</f>
        <v>10</v>
      </c>
      <c r="AE5" s="111">
        <f>IF(AD5=AD4,AE4,AE4+1)</f>
        <v>1</v>
      </c>
      <c r="AF5" s="111">
        <f>LARGE(Q$5:Q$27,$AA5)</f>
        <v>8.8</v>
      </c>
      <c r="AG5" s="111">
        <f>IF(AF5=AF4,AG4,AG4+1)</f>
        <v>1</v>
      </c>
      <c r="AH5" s="111">
        <f>LARGE(V$5:V$27,$AA5)</f>
        <v>8.8</v>
      </c>
      <c r="AI5" s="111">
        <f>IF(AH5=AH4,AI4,AI4+1)</f>
        <v>1</v>
      </c>
      <c r="AJ5" s="111">
        <f>LARGE(X$5:X$27,$AA5)</f>
        <v>38.7</v>
      </c>
      <c r="AK5" s="111">
        <f>IF(AJ5=AJ4,AK4,AK4+1)</f>
        <v>1</v>
      </c>
    </row>
    <row r="6" spans="1:37" ht="18">
      <c r="A6" s="42" t="s">
        <v>72</v>
      </c>
      <c r="B6" s="37" t="s">
        <v>71</v>
      </c>
      <c r="C6" s="37" t="s">
        <v>42</v>
      </c>
      <c r="D6" s="73">
        <v>2.5</v>
      </c>
      <c r="E6" s="73">
        <v>1.4</v>
      </c>
      <c r="F6" s="73">
        <f aca="true" t="shared" si="3" ref="F5:F27">SUM(10-E6)</f>
        <v>8.6</v>
      </c>
      <c r="G6" s="74">
        <f t="shared" si="0"/>
        <v>11.1</v>
      </c>
      <c r="H6" s="75">
        <f aca="true" t="shared" si="4" ref="H6:H26">VLOOKUP(G6,AB$5:AC$27,2,FALSE)</f>
        <v>1</v>
      </c>
      <c r="I6" s="73">
        <v>1</v>
      </c>
      <c r="J6" s="73">
        <v>1</v>
      </c>
      <c r="K6" s="73">
        <f aca="true" t="shared" si="5" ref="K5:K27">SUM(10-J6)</f>
        <v>9</v>
      </c>
      <c r="L6" s="74">
        <f t="shared" si="1"/>
        <v>10</v>
      </c>
      <c r="M6" s="75">
        <f aca="true" t="shared" si="6" ref="M6:M27">VLOOKUP(L6,AD$5:AE$27,2,FALSE)</f>
        <v>1</v>
      </c>
      <c r="N6" s="73">
        <v>0</v>
      </c>
      <c r="O6" s="73">
        <v>1.2</v>
      </c>
      <c r="P6" s="73">
        <f aca="true" t="shared" si="7" ref="P6:P27">SUM(10-O6)</f>
        <v>8.8</v>
      </c>
      <c r="Q6" s="74">
        <f t="shared" si="2"/>
        <v>8.8</v>
      </c>
      <c r="R6" s="75">
        <f aca="true" t="shared" si="8" ref="R6:R27">VLOOKUP(Q6,AF$5:AG$27,2,FALSE)</f>
        <v>1</v>
      </c>
      <c r="S6" s="73">
        <v>0</v>
      </c>
      <c r="T6" s="73">
        <v>1.2</v>
      </c>
      <c r="U6" s="73">
        <f aca="true" t="shared" si="9" ref="U6:U27">SUM(10-T6)</f>
        <v>8.8</v>
      </c>
      <c r="V6" s="74">
        <f aca="true" t="shared" si="10" ref="V6:V27">S6+U6</f>
        <v>8.8</v>
      </c>
      <c r="W6" s="75">
        <f aca="true" t="shared" si="11" ref="W6:W27">VLOOKUP(V6,AH$5:AI$27,2,FALSE)</f>
        <v>1</v>
      </c>
      <c r="X6" s="74">
        <f aca="true" t="shared" si="12" ref="X6:X27">V6+Q6+L6+G6</f>
        <v>38.7</v>
      </c>
      <c r="Y6" s="22">
        <f aca="true" t="shared" si="13" ref="Y6:Y27">VLOOKUP(X6,AJ$5:AK$27,2,FALSE)</f>
        <v>1</v>
      </c>
      <c r="Z6" s="7"/>
      <c r="AA6" s="6">
        <f>AA5+1</f>
        <v>2</v>
      </c>
      <c r="AB6" s="6">
        <f aca="true" t="shared" si="14" ref="AB6:AB27">LARGE(G$5:G$27,$AA6)</f>
        <v>10.9</v>
      </c>
      <c r="AC6" s="6">
        <f aca="true" t="shared" si="15" ref="AC6:AC27">IF(AB6=AB5,AC5,AC5+1)</f>
        <v>2</v>
      </c>
      <c r="AD6" s="6">
        <f aca="true" t="shared" si="16" ref="AD6:AD27">LARGE(L$5:L$27,$AA6)</f>
        <v>9.35</v>
      </c>
      <c r="AE6" s="6">
        <f aca="true" t="shared" si="17" ref="AE6:AE27">IF(AD6=AD5,AE5,AE5+1)</f>
        <v>2</v>
      </c>
      <c r="AF6" s="6">
        <f aca="true" t="shared" si="18" ref="AF6:AF27">LARGE(Q$5:Q$27,$AA6)</f>
        <v>8.7</v>
      </c>
      <c r="AG6" s="6">
        <f aca="true" t="shared" si="19" ref="AG6:AG27">IF(AF6=AF5,AG5,AG5+1)</f>
        <v>2</v>
      </c>
      <c r="AH6" s="6">
        <f aca="true" t="shared" si="20" ref="AH6:AH27">LARGE(V$5:V$27,$AA6)</f>
        <v>8.7</v>
      </c>
      <c r="AI6" s="6">
        <f aca="true" t="shared" si="21" ref="AI6:AI27">IF(AH6=AH5,AI5,AI5+1)</f>
        <v>2</v>
      </c>
      <c r="AJ6" s="6">
        <f aca="true" t="shared" si="22" ref="AJ6:AJ27">LARGE(X$5:X$27,$AA6)</f>
        <v>36.25</v>
      </c>
      <c r="AK6" s="6">
        <f aca="true" t="shared" si="23" ref="AK6:AK27">IF(AJ6=AJ5,AK5,AK5+1)</f>
        <v>2</v>
      </c>
    </row>
    <row r="7" spans="1:37" ht="18">
      <c r="A7" s="37" t="s">
        <v>74</v>
      </c>
      <c r="B7" s="37" t="s">
        <v>73</v>
      </c>
      <c r="C7" s="37" t="s">
        <v>15</v>
      </c>
      <c r="D7" s="73">
        <v>2.5</v>
      </c>
      <c r="E7" s="73">
        <v>1.7</v>
      </c>
      <c r="F7" s="73">
        <f t="shared" si="3"/>
        <v>8.3</v>
      </c>
      <c r="G7" s="74">
        <f t="shared" si="0"/>
        <v>10.8</v>
      </c>
      <c r="H7" s="75">
        <f t="shared" si="4"/>
        <v>3</v>
      </c>
      <c r="I7" s="73">
        <v>-0.5</v>
      </c>
      <c r="J7" s="73">
        <v>1.7</v>
      </c>
      <c r="K7" s="73">
        <f t="shared" si="5"/>
        <v>8.3</v>
      </c>
      <c r="L7" s="74">
        <f t="shared" si="1"/>
        <v>7.800000000000001</v>
      </c>
      <c r="M7" s="75">
        <f t="shared" si="6"/>
        <v>4</v>
      </c>
      <c r="N7" s="73">
        <v>0</v>
      </c>
      <c r="O7" s="73">
        <v>1.8</v>
      </c>
      <c r="P7" s="73">
        <f t="shared" si="7"/>
        <v>8.2</v>
      </c>
      <c r="Q7" s="74">
        <f t="shared" si="2"/>
        <v>8.2</v>
      </c>
      <c r="R7" s="75">
        <f t="shared" si="8"/>
        <v>5</v>
      </c>
      <c r="S7" s="73">
        <v>0</v>
      </c>
      <c r="T7" s="73">
        <v>1.8</v>
      </c>
      <c r="U7" s="73">
        <f t="shared" si="9"/>
        <v>8.2</v>
      </c>
      <c r="V7" s="74">
        <f t="shared" si="10"/>
        <v>8.2</v>
      </c>
      <c r="W7" s="75">
        <f t="shared" si="11"/>
        <v>5</v>
      </c>
      <c r="X7" s="74">
        <f t="shared" si="12"/>
        <v>35</v>
      </c>
      <c r="Y7" s="22">
        <f t="shared" si="13"/>
        <v>4</v>
      </c>
      <c r="Z7" s="7"/>
      <c r="AA7" s="6">
        <f aca="true" t="shared" si="24" ref="AA7:AA27">AA6+1</f>
        <v>3</v>
      </c>
      <c r="AB7" s="6">
        <f t="shared" si="14"/>
        <v>10.8</v>
      </c>
      <c r="AC7" s="6">
        <f t="shared" si="15"/>
        <v>3</v>
      </c>
      <c r="AD7" s="6">
        <f t="shared" si="16"/>
        <v>8.3</v>
      </c>
      <c r="AE7" s="6">
        <f t="shared" si="17"/>
        <v>3</v>
      </c>
      <c r="AF7" s="6">
        <f t="shared" si="18"/>
        <v>8.6</v>
      </c>
      <c r="AG7" s="6">
        <f t="shared" si="19"/>
        <v>3</v>
      </c>
      <c r="AH7" s="6">
        <f t="shared" si="20"/>
        <v>8.6</v>
      </c>
      <c r="AI7" s="6">
        <f t="shared" si="21"/>
        <v>3</v>
      </c>
      <c r="AJ7" s="6">
        <f t="shared" si="22"/>
        <v>36.1</v>
      </c>
      <c r="AK7" s="6">
        <f t="shared" si="23"/>
        <v>3</v>
      </c>
    </row>
    <row r="8" spans="1:37" ht="18">
      <c r="A8" s="37" t="s">
        <v>76</v>
      </c>
      <c r="B8" s="37" t="s">
        <v>75</v>
      </c>
      <c r="C8" s="37" t="s">
        <v>15</v>
      </c>
      <c r="D8" s="73">
        <v>2.5</v>
      </c>
      <c r="E8" s="73">
        <v>1.6</v>
      </c>
      <c r="F8" s="73">
        <f t="shared" si="3"/>
        <v>8.4</v>
      </c>
      <c r="G8" s="74">
        <f t="shared" si="0"/>
        <v>10.9</v>
      </c>
      <c r="H8" s="75">
        <f t="shared" si="4"/>
        <v>2</v>
      </c>
      <c r="I8" s="73">
        <v>-0.5</v>
      </c>
      <c r="J8" s="73">
        <v>1.7</v>
      </c>
      <c r="K8" s="73">
        <f t="shared" si="5"/>
        <v>8.3</v>
      </c>
      <c r="L8" s="74">
        <f t="shared" si="1"/>
        <v>7.800000000000001</v>
      </c>
      <c r="M8" s="75">
        <f t="shared" si="6"/>
        <v>4</v>
      </c>
      <c r="N8" s="73">
        <v>0</v>
      </c>
      <c r="O8" s="73">
        <v>1.3</v>
      </c>
      <c r="P8" s="73">
        <f t="shared" si="7"/>
        <v>8.7</v>
      </c>
      <c r="Q8" s="74">
        <f t="shared" si="2"/>
        <v>8.7</v>
      </c>
      <c r="R8" s="75">
        <f t="shared" si="8"/>
        <v>2</v>
      </c>
      <c r="S8" s="73">
        <v>0</v>
      </c>
      <c r="T8" s="73">
        <v>1.3</v>
      </c>
      <c r="U8" s="73">
        <f t="shared" si="9"/>
        <v>8.7</v>
      </c>
      <c r="V8" s="74">
        <f t="shared" si="10"/>
        <v>8.7</v>
      </c>
      <c r="W8" s="75">
        <f t="shared" si="11"/>
        <v>2</v>
      </c>
      <c r="X8" s="74">
        <f t="shared" si="12"/>
        <v>36.1</v>
      </c>
      <c r="Y8" s="22">
        <f t="shared" si="13"/>
        <v>3</v>
      </c>
      <c r="Z8" s="7"/>
      <c r="AA8" s="6">
        <f t="shared" si="24"/>
        <v>4</v>
      </c>
      <c r="AB8" s="6">
        <f t="shared" si="14"/>
        <v>10.6</v>
      </c>
      <c r="AC8" s="6">
        <f t="shared" si="15"/>
        <v>4</v>
      </c>
      <c r="AD8" s="6">
        <f t="shared" si="16"/>
        <v>7.800000000000001</v>
      </c>
      <c r="AE8" s="6">
        <f t="shared" si="17"/>
        <v>4</v>
      </c>
      <c r="AF8" s="6">
        <f t="shared" si="18"/>
        <v>8.3</v>
      </c>
      <c r="AG8" s="6">
        <f t="shared" si="19"/>
        <v>4</v>
      </c>
      <c r="AH8" s="6">
        <f t="shared" si="20"/>
        <v>8.3</v>
      </c>
      <c r="AI8" s="6">
        <f t="shared" si="21"/>
        <v>4</v>
      </c>
      <c r="AJ8" s="6">
        <f t="shared" si="22"/>
        <v>36.1</v>
      </c>
      <c r="AK8" s="6">
        <f t="shared" si="23"/>
        <v>3</v>
      </c>
    </row>
    <row r="9" spans="1:37" ht="18">
      <c r="A9" s="37" t="s">
        <v>78</v>
      </c>
      <c r="B9" s="37" t="s">
        <v>77</v>
      </c>
      <c r="C9" s="37" t="s">
        <v>15</v>
      </c>
      <c r="D9" s="73">
        <v>2.5</v>
      </c>
      <c r="E9" s="73">
        <v>1.9</v>
      </c>
      <c r="F9" s="73">
        <f t="shared" si="3"/>
        <v>8.1</v>
      </c>
      <c r="G9" s="74">
        <f t="shared" si="0"/>
        <v>10.6</v>
      </c>
      <c r="H9" s="75">
        <f t="shared" si="4"/>
        <v>4</v>
      </c>
      <c r="I9" s="73">
        <v>0</v>
      </c>
      <c r="J9" s="73">
        <v>1.7</v>
      </c>
      <c r="K9" s="73">
        <f t="shared" si="5"/>
        <v>8.3</v>
      </c>
      <c r="L9" s="74">
        <f t="shared" si="1"/>
        <v>8.3</v>
      </c>
      <c r="M9" s="75">
        <f t="shared" si="6"/>
        <v>3</v>
      </c>
      <c r="N9" s="73">
        <v>0</v>
      </c>
      <c r="O9" s="73">
        <v>1.4</v>
      </c>
      <c r="P9" s="73">
        <f t="shared" si="7"/>
        <v>8.6</v>
      </c>
      <c r="Q9" s="74">
        <f t="shared" si="2"/>
        <v>8.6</v>
      </c>
      <c r="R9" s="75">
        <f t="shared" si="8"/>
        <v>3</v>
      </c>
      <c r="S9" s="73">
        <v>0</v>
      </c>
      <c r="T9" s="73">
        <v>1.4</v>
      </c>
      <c r="U9" s="73">
        <f t="shared" si="9"/>
        <v>8.6</v>
      </c>
      <c r="V9" s="74">
        <f t="shared" si="10"/>
        <v>8.6</v>
      </c>
      <c r="W9" s="75">
        <f t="shared" si="11"/>
        <v>3</v>
      </c>
      <c r="X9" s="74">
        <f t="shared" si="12"/>
        <v>36.1</v>
      </c>
      <c r="Y9" s="22">
        <f t="shared" si="13"/>
        <v>3</v>
      </c>
      <c r="Z9" s="7"/>
      <c r="AA9" s="6">
        <f t="shared" si="24"/>
        <v>5</v>
      </c>
      <c r="AB9" s="6">
        <f t="shared" si="14"/>
        <v>10.5</v>
      </c>
      <c r="AC9" s="6">
        <f t="shared" si="15"/>
        <v>5</v>
      </c>
      <c r="AD9" s="6">
        <f t="shared" si="16"/>
        <v>7.800000000000001</v>
      </c>
      <c r="AE9" s="6">
        <f t="shared" si="17"/>
        <v>4</v>
      </c>
      <c r="AF9" s="6">
        <f t="shared" si="18"/>
        <v>8.2</v>
      </c>
      <c r="AG9" s="6">
        <f t="shared" si="19"/>
        <v>5</v>
      </c>
      <c r="AH9" s="6">
        <f t="shared" si="20"/>
        <v>8.2</v>
      </c>
      <c r="AI9" s="6">
        <f t="shared" si="21"/>
        <v>5</v>
      </c>
      <c r="AJ9" s="6">
        <f t="shared" si="22"/>
        <v>35</v>
      </c>
      <c r="AK9" s="6">
        <f t="shared" si="23"/>
        <v>4</v>
      </c>
    </row>
    <row r="10" spans="1:37" ht="18">
      <c r="A10" s="37" t="s">
        <v>80</v>
      </c>
      <c r="B10" s="37" t="s">
        <v>79</v>
      </c>
      <c r="C10" s="37" t="s">
        <v>15</v>
      </c>
      <c r="D10" s="73">
        <v>2.5</v>
      </c>
      <c r="E10" s="73">
        <v>2</v>
      </c>
      <c r="F10" s="73">
        <f t="shared" si="3"/>
        <v>8</v>
      </c>
      <c r="G10" s="74">
        <f t="shared" si="0"/>
        <v>10.5</v>
      </c>
      <c r="H10" s="75">
        <f t="shared" si="4"/>
        <v>5</v>
      </c>
      <c r="I10" s="73">
        <v>-0.5</v>
      </c>
      <c r="J10" s="73">
        <v>1.75</v>
      </c>
      <c r="K10" s="73">
        <f t="shared" si="5"/>
        <v>8.25</v>
      </c>
      <c r="L10" s="74">
        <f t="shared" si="1"/>
        <v>7.75</v>
      </c>
      <c r="M10" s="75">
        <f t="shared" si="6"/>
        <v>5</v>
      </c>
      <c r="N10" s="73">
        <v>0</v>
      </c>
      <c r="O10" s="73">
        <v>2</v>
      </c>
      <c r="P10" s="73">
        <f t="shared" si="7"/>
        <v>8</v>
      </c>
      <c r="Q10" s="74">
        <f t="shared" si="2"/>
        <v>8</v>
      </c>
      <c r="R10" s="75">
        <f t="shared" si="8"/>
        <v>6</v>
      </c>
      <c r="S10" s="73">
        <v>0</v>
      </c>
      <c r="T10" s="73">
        <v>2</v>
      </c>
      <c r="U10" s="73">
        <f t="shared" si="9"/>
        <v>8</v>
      </c>
      <c r="V10" s="74">
        <f t="shared" si="10"/>
        <v>8</v>
      </c>
      <c r="W10" s="75">
        <f t="shared" si="11"/>
        <v>6</v>
      </c>
      <c r="X10" s="74">
        <f t="shared" si="12"/>
        <v>34.25</v>
      </c>
      <c r="Y10" s="22">
        <f t="shared" si="13"/>
        <v>5</v>
      </c>
      <c r="Z10" s="7"/>
      <c r="AA10" s="6">
        <f t="shared" si="24"/>
        <v>6</v>
      </c>
      <c r="AB10" s="6">
        <f t="shared" si="14"/>
        <v>10.3</v>
      </c>
      <c r="AC10" s="6">
        <f t="shared" si="15"/>
        <v>6</v>
      </c>
      <c r="AD10" s="6">
        <f t="shared" si="16"/>
        <v>7.75</v>
      </c>
      <c r="AE10" s="6">
        <f t="shared" si="17"/>
        <v>5</v>
      </c>
      <c r="AF10" s="6">
        <f t="shared" si="18"/>
        <v>8</v>
      </c>
      <c r="AG10" s="6">
        <f t="shared" si="19"/>
        <v>6</v>
      </c>
      <c r="AH10" s="6">
        <f t="shared" si="20"/>
        <v>8</v>
      </c>
      <c r="AI10" s="6">
        <f t="shared" si="21"/>
        <v>6</v>
      </c>
      <c r="AJ10" s="6">
        <f t="shared" si="22"/>
        <v>34.25</v>
      </c>
      <c r="AK10" s="6">
        <f t="shared" si="23"/>
        <v>5</v>
      </c>
    </row>
    <row r="11" spans="1:37" ht="22.5" customHeight="1">
      <c r="A11" s="39" t="s">
        <v>82</v>
      </c>
      <c r="B11" s="37" t="s">
        <v>81</v>
      </c>
      <c r="C11" s="37" t="s">
        <v>33</v>
      </c>
      <c r="D11" s="73">
        <v>2.5</v>
      </c>
      <c r="E11" s="73">
        <v>2.2</v>
      </c>
      <c r="F11" s="73">
        <f t="shared" si="3"/>
        <v>7.8</v>
      </c>
      <c r="G11" s="74">
        <f t="shared" si="0"/>
        <v>10.3</v>
      </c>
      <c r="H11" s="75">
        <f t="shared" si="4"/>
        <v>6</v>
      </c>
      <c r="I11" s="73">
        <v>1</v>
      </c>
      <c r="J11" s="73">
        <v>1.65</v>
      </c>
      <c r="K11" s="73">
        <f t="shared" si="5"/>
        <v>8.35</v>
      </c>
      <c r="L11" s="74">
        <f t="shared" si="1"/>
        <v>9.35</v>
      </c>
      <c r="M11" s="75">
        <f t="shared" si="6"/>
        <v>2</v>
      </c>
      <c r="N11" s="73">
        <v>0</v>
      </c>
      <c r="O11" s="73">
        <v>1.7</v>
      </c>
      <c r="P11" s="73">
        <f t="shared" si="7"/>
        <v>8.3</v>
      </c>
      <c r="Q11" s="74">
        <f t="shared" si="2"/>
        <v>8.3</v>
      </c>
      <c r="R11" s="75">
        <f t="shared" si="8"/>
        <v>4</v>
      </c>
      <c r="S11" s="73">
        <v>0</v>
      </c>
      <c r="T11" s="73">
        <v>1.7</v>
      </c>
      <c r="U11" s="73">
        <f t="shared" si="9"/>
        <v>8.3</v>
      </c>
      <c r="V11" s="74">
        <f t="shared" si="10"/>
        <v>8.3</v>
      </c>
      <c r="W11" s="75">
        <f t="shared" si="11"/>
        <v>4</v>
      </c>
      <c r="X11" s="74">
        <f t="shared" si="12"/>
        <v>36.25</v>
      </c>
      <c r="Y11" s="22">
        <f t="shared" si="13"/>
        <v>2</v>
      </c>
      <c r="Z11" s="7"/>
      <c r="AA11" s="6">
        <f t="shared" si="24"/>
        <v>7</v>
      </c>
      <c r="AB11" s="6">
        <f t="shared" si="14"/>
        <v>0</v>
      </c>
      <c r="AC11" s="6">
        <f t="shared" si="15"/>
        <v>7</v>
      </c>
      <c r="AD11" s="6">
        <f t="shared" si="16"/>
        <v>0</v>
      </c>
      <c r="AE11" s="6">
        <f t="shared" si="17"/>
        <v>6</v>
      </c>
      <c r="AF11" s="6">
        <f t="shared" si="18"/>
        <v>0</v>
      </c>
      <c r="AG11" s="6">
        <f t="shared" si="19"/>
        <v>7</v>
      </c>
      <c r="AH11" s="6">
        <f t="shared" si="20"/>
        <v>0</v>
      </c>
      <c r="AI11" s="6">
        <f t="shared" si="21"/>
        <v>7</v>
      </c>
      <c r="AJ11" s="6">
        <f t="shared" si="22"/>
        <v>0</v>
      </c>
      <c r="AK11" s="6">
        <f t="shared" si="23"/>
        <v>6</v>
      </c>
    </row>
    <row r="12" spans="1:37" ht="22.5" customHeight="1" hidden="1">
      <c r="A12" s="30"/>
      <c r="B12" s="30"/>
      <c r="C12" s="30"/>
      <c r="D12" s="16">
        <v>0</v>
      </c>
      <c r="E12" s="16">
        <v>10</v>
      </c>
      <c r="F12" s="16">
        <f t="shared" si="3"/>
        <v>0</v>
      </c>
      <c r="G12" s="5">
        <f t="shared" si="0"/>
        <v>0</v>
      </c>
      <c r="H12" s="22">
        <f t="shared" si="4"/>
        <v>7</v>
      </c>
      <c r="I12" s="16">
        <v>0</v>
      </c>
      <c r="J12" s="16">
        <v>10</v>
      </c>
      <c r="K12" s="73">
        <f t="shared" si="5"/>
        <v>0</v>
      </c>
      <c r="L12" s="5">
        <f t="shared" si="1"/>
        <v>0</v>
      </c>
      <c r="M12" s="22">
        <f t="shared" si="6"/>
        <v>6</v>
      </c>
      <c r="N12" s="16">
        <v>0</v>
      </c>
      <c r="O12" s="16">
        <v>10</v>
      </c>
      <c r="P12" s="73">
        <f t="shared" si="7"/>
        <v>0</v>
      </c>
      <c r="Q12" s="5">
        <f t="shared" si="2"/>
        <v>0</v>
      </c>
      <c r="R12" s="22">
        <f t="shared" si="8"/>
        <v>7</v>
      </c>
      <c r="S12" s="16">
        <v>0</v>
      </c>
      <c r="T12" s="16">
        <v>10</v>
      </c>
      <c r="U12" s="73">
        <f t="shared" si="9"/>
        <v>0</v>
      </c>
      <c r="V12" s="5">
        <f t="shared" si="10"/>
        <v>0</v>
      </c>
      <c r="W12" s="22">
        <f t="shared" si="11"/>
        <v>7</v>
      </c>
      <c r="X12" s="5">
        <f t="shared" si="12"/>
        <v>0</v>
      </c>
      <c r="Y12" s="22">
        <f t="shared" si="13"/>
        <v>6</v>
      </c>
      <c r="Z12" s="7"/>
      <c r="AA12" s="6">
        <f t="shared" si="24"/>
        <v>8</v>
      </c>
      <c r="AB12" s="6">
        <f t="shared" si="14"/>
        <v>0</v>
      </c>
      <c r="AC12" s="6">
        <f t="shared" si="15"/>
        <v>7</v>
      </c>
      <c r="AD12" s="6">
        <f t="shared" si="16"/>
        <v>0</v>
      </c>
      <c r="AE12" s="6">
        <f t="shared" si="17"/>
        <v>6</v>
      </c>
      <c r="AF12" s="6">
        <f t="shared" si="18"/>
        <v>0</v>
      </c>
      <c r="AG12" s="6">
        <f t="shared" si="19"/>
        <v>7</v>
      </c>
      <c r="AH12" s="6">
        <f t="shared" si="20"/>
        <v>0</v>
      </c>
      <c r="AI12" s="6">
        <f t="shared" si="21"/>
        <v>7</v>
      </c>
      <c r="AJ12" s="6">
        <f t="shared" si="22"/>
        <v>0</v>
      </c>
      <c r="AK12" s="6">
        <f t="shared" si="23"/>
        <v>6</v>
      </c>
    </row>
    <row r="13" spans="1:37" ht="22.5" customHeight="1" hidden="1">
      <c r="A13" s="30"/>
      <c r="B13" s="30"/>
      <c r="C13" s="30"/>
      <c r="D13" s="16">
        <v>0</v>
      </c>
      <c r="E13" s="16">
        <v>10</v>
      </c>
      <c r="F13" s="16">
        <f t="shared" si="3"/>
        <v>0</v>
      </c>
      <c r="G13" s="5">
        <f t="shared" si="0"/>
        <v>0</v>
      </c>
      <c r="H13" s="22">
        <f t="shared" si="4"/>
        <v>7</v>
      </c>
      <c r="I13" s="16">
        <v>0</v>
      </c>
      <c r="J13" s="16">
        <v>10</v>
      </c>
      <c r="K13" s="73">
        <f t="shared" si="5"/>
        <v>0</v>
      </c>
      <c r="L13" s="5">
        <f t="shared" si="1"/>
        <v>0</v>
      </c>
      <c r="M13" s="22">
        <f t="shared" si="6"/>
        <v>6</v>
      </c>
      <c r="N13" s="16">
        <v>0</v>
      </c>
      <c r="O13" s="16">
        <v>10</v>
      </c>
      <c r="P13" s="73">
        <f t="shared" si="7"/>
        <v>0</v>
      </c>
      <c r="Q13" s="5">
        <f t="shared" si="2"/>
        <v>0</v>
      </c>
      <c r="R13" s="22">
        <f t="shared" si="8"/>
        <v>7</v>
      </c>
      <c r="S13" s="16">
        <v>0</v>
      </c>
      <c r="T13" s="16">
        <v>10</v>
      </c>
      <c r="U13" s="73">
        <f t="shared" si="9"/>
        <v>0</v>
      </c>
      <c r="V13" s="5">
        <f t="shared" si="10"/>
        <v>0</v>
      </c>
      <c r="W13" s="22">
        <f t="shared" si="11"/>
        <v>7</v>
      </c>
      <c r="X13" s="5">
        <f t="shared" si="12"/>
        <v>0</v>
      </c>
      <c r="Y13" s="22">
        <f t="shared" si="13"/>
        <v>6</v>
      </c>
      <c r="Z13" s="7"/>
      <c r="AA13" s="6">
        <f t="shared" si="24"/>
        <v>9</v>
      </c>
      <c r="AB13" s="6">
        <f t="shared" si="14"/>
        <v>0</v>
      </c>
      <c r="AC13" s="6">
        <f t="shared" si="15"/>
        <v>7</v>
      </c>
      <c r="AD13" s="6">
        <f t="shared" si="16"/>
        <v>0</v>
      </c>
      <c r="AE13" s="6">
        <f t="shared" si="17"/>
        <v>6</v>
      </c>
      <c r="AF13" s="6">
        <f t="shared" si="18"/>
        <v>0</v>
      </c>
      <c r="AG13" s="6">
        <f t="shared" si="19"/>
        <v>7</v>
      </c>
      <c r="AH13" s="6">
        <f t="shared" si="20"/>
        <v>0</v>
      </c>
      <c r="AI13" s="6">
        <f t="shared" si="21"/>
        <v>7</v>
      </c>
      <c r="AJ13" s="6">
        <f t="shared" si="22"/>
        <v>0</v>
      </c>
      <c r="AK13" s="6">
        <f t="shared" si="23"/>
        <v>6</v>
      </c>
    </row>
    <row r="14" spans="1:37" ht="22.5" customHeight="1" hidden="1">
      <c r="A14" s="30"/>
      <c r="B14" s="30"/>
      <c r="C14" s="30"/>
      <c r="D14" s="16">
        <v>0</v>
      </c>
      <c r="E14" s="16">
        <v>10</v>
      </c>
      <c r="F14" s="16">
        <f t="shared" si="3"/>
        <v>0</v>
      </c>
      <c r="G14" s="5">
        <f t="shared" si="0"/>
        <v>0</v>
      </c>
      <c r="H14" s="22">
        <f t="shared" si="4"/>
        <v>7</v>
      </c>
      <c r="I14" s="16">
        <v>0</v>
      </c>
      <c r="J14" s="16">
        <v>10</v>
      </c>
      <c r="K14" s="73">
        <f t="shared" si="5"/>
        <v>0</v>
      </c>
      <c r="L14" s="5">
        <f t="shared" si="1"/>
        <v>0</v>
      </c>
      <c r="M14" s="22">
        <f t="shared" si="6"/>
        <v>6</v>
      </c>
      <c r="N14" s="16">
        <v>0</v>
      </c>
      <c r="O14" s="16">
        <v>10</v>
      </c>
      <c r="P14" s="73">
        <f t="shared" si="7"/>
        <v>0</v>
      </c>
      <c r="Q14" s="5">
        <f t="shared" si="2"/>
        <v>0</v>
      </c>
      <c r="R14" s="22">
        <f t="shared" si="8"/>
        <v>7</v>
      </c>
      <c r="S14" s="16">
        <v>0</v>
      </c>
      <c r="T14" s="16">
        <v>10</v>
      </c>
      <c r="U14" s="73">
        <f t="shared" si="9"/>
        <v>0</v>
      </c>
      <c r="V14" s="5">
        <f t="shared" si="10"/>
        <v>0</v>
      </c>
      <c r="W14" s="22">
        <f t="shared" si="11"/>
        <v>7</v>
      </c>
      <c r="X14" s="5">
        <f t="shared" si="12"/>
        <v>0</v>
      </c>
      <c r="Y14" s="22">
        <f t="shared" si="13"/>
        <v>6</v>
      </c>
      <c r="Z14" s="7"/>
      <c r="AA14" s="6">
        <f t="shared" si="24"/>
        <v>10</v>
      </c>
      <c r="AB14" s="6">
        <f t="shared" si="14"/>
        <v>0</v>
      </c>
      <c r="AC14" s="6">
        <f t="shared" si="15"/>
        <v>7</v>
      </c>
      <c r="AD14" s="6">
        <f t="shared" si="16"/>
        <v>0</v>
      </c>
      <c r="AE14" s="6">
        <f t="shared" si="17"/>
        <v>6</v>
      </c>
      <c r="AF14" s="6">
        <f t="shared" si="18"/>
        <v>0</v>
      </c>
      <c r="AG14" s="6">
        <f t="shared" si="19"/>
        <v>7</v>
      </c>
      <c r="AH14" s="6">
        <f t="shared" si="20"/>
        <v>0</v>
      </c>
      <c r="AI14" s="6">
        <f t="shared" si="21"/>
        <v>7</v>
      </c>
      <c r="AJ14" s="6">
        <f t="shared" si="22"/>
        <v>0</v>
      </c>
      <c r="AK14" s="6">
        <f t="shared" si="23"/>
        <v>6</v>
      </c>
    </row>
    <row r="15" spans="1:37" ht="22.5" customHeight="1" hidden="1">
      <c r="A15" s="30"/>
      <c r="B15" s="30"/>
      <c r="C15" s="30"/>
      <c r="D15" s="16">
        <v>0</v>
      </c>
      <c r="E15" s="16">
        <v>10</v>
      </c>
      <c r="F15" s="16">
        <f t="shared" si="3"/>
        <v>0</v>
      </c>
      <c r="G15" s="5">
        <f t="shared" si="0"/>
        <v>0</v>
      </c>
      <c r="H15" s="22">
        <f t="shared" si="4"/>
        <v>7</v>
      </c>
      <c r="I15" s="16">
        <v>0</v>
      </c>
      <c r="J15" s="16">
        <v>10</v>
      </c>
      <c r="K15" s="73">
        <f t="shared" si="5"/>
        <v>0</v>
      </c>
      <c r="L15" s="5">
        <f t="shared" si="1"/>
        <v>0</v>
      </c>
      <c r="M15" s="22">
        <f t="shared" si="6"/>
        <v>6</v>
      </c>
      <c r="N15" s="16">
        <v>0</v>
      </c>
      <c r="O15" s="16">
        <v>10</v>
      </c>
      <c r="P15" s="73">
        <f t="shared" si="7"/>
        <v>0</v>
      </c>
      <c r="Q15" s="5">
        <f t="shared" si="2"/>
        <v>0</v>
      </c>
      <c r="R15" s="22">
        <f t="shared" si="8"/>
        <v>7</v>
      </c>
      <c r="S15" s="16">
        <v>0</v>
      </c>
      <c r="T15" s="16">
        <v>10</v>
      </c>
      <c r="U15" s="73">
        <f t="shared" si="9"/>
        <v>0</v>
      </c>
      <c r="V15" s="5">
        <f t="shared" si="10"/>
        <v>0</v>
      </c>
      <c r="W15" s="22">
        <f t="shared" si="11"/>
        <v>7</v>
      </c>
      <c r="X15" s="5">
        <f t="shared" si="12"/>
        <v>0</v>
      </c>
      <c r="Y15" s="22">
        <f t="shared" si="13"/>
        <v>6</v>
      </c>
      <c r="Z15" s="7"/>
      <c r="AA15" s="6">
        <f t="shared" si="24"/>
        <v>11</v>
      </c>
      <c r="AB15" s="6">
        <f t="shared" si="14"/>
        <v>0</v>
      </c>
      <c r="AC15" s="6">
        <f t="shared" si="15"/>
        <v>7</v>
      </c>
      <c r="AD15" s="6">
        <f t="shared" si="16"/>
        <v>0</v>
      </c>
      <c r="AE15" s="6">
        <f t="shared" si="17"/>
        <v>6</v>
      </c>
      <c r="AF15" s="6">
        <f t="shared" si="18"/>
        <v>0</v>
      </c>
      <c r="AG15" s="6">
        <f t="shared" si="19"/>
        <v>7</v>
      </c>
      <c r="AH15" s="6">
        <f t="shared" si="20"/>
        <v>0</v>
      </c>
      <c r="AI15" s="6">
        <f t="shared" si="21"/>
        <v>7</v>
      </c>
      <c r="AJ15" s="6">
        <f t="shared" si="22"/>
        <v>0</v>
      </c>
      <c r="AK15" s="6">
        <f t="shared" si="23"/>
        <v>6</v>
      </c>
    </row>
    <row r="16" spans="1:37" ht="22.5" customHeight="1" hidden="1">
      <c r="A16" s="30"/>
      <c r="B16" s="30"/>
      <c r="C16" s="30"/>
      <c r="D16" s="16">
        <v>0</v>
      </c>
      <c r="E16" s="16">
        <v>10</v>
      </c>
      <c r="F16" s="16">
        <f t="shared" si="3"/>
        <v>0</v>
      </c>
      <c r="G16" s="5">
        <f t="shared" si="0"/>
        <v>0</v>
      </c>
      <c r="H16" s="22">
        <f t="shared" si="4"/>
        <v>7</v>
      </c>
      <c r="I16" s="16">
        <v>0</v>
      </c>
      <c r="J16" s="16">
        <v>10</v>
      </c>
      <c r="K16" s="73">
        <f t="shared" si="5"/>
        <v>0</v>
      </c>
      <c r="L16" s="5">
        <f t="shared" si="1"/>
        <v>0</v>
      </c>
      <c r="M16" s="22">
        <f t="shared" si="6"/>
        <v>6</v>
      </c>
      <c r="N16" s="16">
        <v>0</v>
      </c>
      <c r="O16" s="16">
        <v>10</v>
      </c>
      <c r="P16" s="73">
        <f t="shared" si="7"/>
        <v>0</v>
      </c>
      <c r="Q16" s="5">
        <f t="shared" si="2"/>
        <v>0</v>
      </c>
      <c r="R16" s="22">
        <f t="shared" si="8"/>
        <v>7</v>
      </c>
      <c r="S16" s="16">
        <v>0</v>
      </c>
      <c r="T16" s="16">
        <v>10</v>
      </c>
      <c r="U16" s="73">
        <f t="shared" si="9"/>
        <v>0</v>
      </c>
      <c r="V16" s="5">
        <f t="shared" si="10"/>
        <v>0</v>
      </c>
      <c r="W16" s="22">
        <f t="shared" si="11"/>
        <v>7</v>
      </c>
      <c r="X16" s="5">
        <f t="shared" si="12"/>
        <v>0</v>
      </c>
      <c r="Y16" s="22">
        <f t="shared" si="13"/>
        <v>6</v>
      </c>
      <c r="Z16" s="7"/>
      <c r="AA16" s="6">
        <f t="shared" si="24"/>
        <v>12</v>
      </c>
      <c r="AB16" s="6">
        <f t="shared" si="14"/>
        <v>0</v>
      </c>
      <c r="AC16" s="6">
        <f t="shared" si="15"/>
        <v>7</v>
      </c>
      <c r="AD16" s="6">
        <f t="shared" si="16"/>
        <v>0</v>
      </c>
      <c r="AE16" s="6">
        <f t="shared" si="17"/>
        <v>6</v>
      </c>
      <c r="AF16" s="6">
        <f t="shared" si="18"/>
        <v>0</v>
      </c>
      <c r="AG16" s="6">
        <f t="shared" si="19"/>
        <v>7</v>
      </c>
      <c r="AH16" s="6">
        <f t="shared" si="20"/>
        <v>0</v>
      </c>
      <c r="AI16" s="6">
        <f t="shared" si="21"/>
        <v>7</v>
      </c>
      <c r="AJ16" s="6">
        <f t="shared" si="22"/>
        <v>0</v>
      </c>
      <c r="AK16" s="6">
        <f t="shared" si="23"/>
        <v>6</v>
      </c>
    </row>
    <row r="17" spans="1:37" ht="22.5" customHeight="1" hidden="1">
      <c r="A17" s="30"/>
      <c r="B17" s="30"/>
      <c r="C17" s="30"/>
      <c r="D17" s="16">
        <v>0</v>
      </c>
      <c r="E17" s="16">
        <v>10</v>
      </c>
      <c r="F17" s="16">
        <f t="shared" si="3"/>
        <v>0</v>
      </c>
      <c r="G17" s="5">
        <f t="shared" si="0"/>
        <v>0</v>
      </c>
      <c r="H17" s="22">
        <f t="shared" si="4"/>
        <v>7</v>
      </c>
      <c r="I17" s="16">
        <v>0</v>
      </c>
      <c r="J17" s="16">
        <v>10</v>
      </c>
      <c r="K17" s="73">
        <f t="shared" si="5"/>
        <v>0</v>
      </c>
      <c r="L17" s="5">
        <f t="shared" si="1"/>
        <v>0</v>
      </c>
      <c r="M17" s="22">
        <f t="shared" si="6"/>
        <v>6</v>
      </c>
      <c r="N17" s="16">
        <v>0</v>
      </c>
      <c r="O17" s="16">
        <v>10</v>
      </c>
      <c r="P17" s="73">
        <f t="shared" si="7"/>
        <v>0</v>
      </c>
      <c r="Q17" s="5">
        <f t="shared" si="2"/>
        <v>0</v>
      </c>
      <c r="R17" s="22">
        <f t="shared" si="8"/>
        <v>7</v>
      </c>
      <c r="S17" s="16">
        <v>0</v>
      </c>
      <c r="T17" s="16">
        <v>10</v>
      </c>
      <c r="U17" s="73">
        <f t="shared" si="9"/>
        <v>0</v>
      </c>
      <c r="V17" s="5">
        <f t="shared" si="10"/>
        <v>0</v>
      </c>
      <c r="W17" s="22">
        <f t="shared" si="11"/>
        <v>7</v>
      </c>
      <c r="X17" s="5">
        <f t="shared" si="12"/>
        <v>0</v>
      </c>
      <c r="Y17" s="22">
        <f t="shared" si="13"/>
        <v>6</v>
      </c>
      <c r="Z17" s="7"/>
      <c r="AA17" s="6">
        <f t="shared" si="24"/>
        <v>13</v>
      </c>
      <c r="AB17" s="6">
        <f t="shared" si="14"/>
        <v>0</v>
      </c>
      <c r="AC17" s="6">
        <f t="shared" si="15"/>
        <v>7</v>
      </c>
      <c r="AD17" s="6">
        <f t="shared" si="16"/>
        <v>0</v>
      </c>
      <c r="AE17" s="6">
        <f t="shared" si="17"/>
        <v>6</v>
      </c>
      <c r="AF17" s="6">
        <f t="shared" si="18"/>
        <v>0</v>
      </c>
      <c r="AG17" s="6">
        <f t="shared" si="19"/>
        <v>7</v>
      </c>
      <c r="AH17" s="6">
        <f t="shared" si="20"/>
        <v>0</v>
      </c>
      <c r="AI17" s="6">
        <f t="shared" si="21"/>
        <v>7</v>
      </c>
      <c r="AJ17" s="6">
        <f t="shared" si="22"/>
        <v>0</v>
      </c>
      <c r="AK17" s="6">
        <f t="shared" si="23"/>
        <v>6</v>
      </c>
    </row>
    <row r="18" spans="1:37" ht="22.5" customHeight="1" hidden="1">
      <c r="A18" s="30"/>
      <c r="B18" s="30"/>
      <c r="C18" s="30"/>
      <c r="D18" s="16">
        <v>0</v>
      </c>
      <c r="E18" s="16">
        <v>10</v>
      </c>
      <c r="F18" s="16">
        <f t="shared" si="3"/>
        <v>0</v>
      </c>
      <c r="G18" s="5">
        <f t="shared" si="0"/>
        <v>0</v>
      </c>
      <c r="H18" s="22">
        <f t="shared" si="4"/>
        <v>7</v>
      </c>
      <c r="I18" s="16">
        <v>0</v>
      </c>
      <c r="J18" s="16">
        <v>10</v>
      </c>
      <c r="K18" s="73">
        <f t="shared" si="5"/>
        <v>0</v>
      </c>
      <c r="L18" s="5">
        <f t="shared" si="1"/>
        <v>0</v>
      </c>
      <c r="M18" s="22">
        <f t="shared" si="6"/>
        <v>6</v>
      </c>
      <c r="N18" s="16">
        <v>0</v>
      </c>
      <c r="O18" s="16">
        <v>10</v>
      </c>
      <c r="P18" s="73">
        <f t="shared" si="7"/>
        <v>0</v>
      </c>
      <c r="Q18" s="5">
        <f t="shared" si="2"/>
        <v>0</v>
      </c>
      <c r="R18" s="22">
        <f t="shared" si="8"/>
        <v>7</v>
      </c>
      <c r="S18" s="16">
        <v>0</v>
      </c>
      <c r="T18" s="16">
        <v>10</v>
      </c>
      <c r="U18" s="73">
        <f t="shared" si="9"/>
        <v>0</v>
      </c>
      <c r="V18" s="5">
        <f t="shared" si="10"/>
        <v>0</v>
      </c>
      <c r="W18" s="22">
        <f t="shared" si="11"/>
        <v>7</v>
      </c>
      <c r="X18" s="5">
        <f t="shared" si="12"/>
        <v>0</v>
      </c>
      <c r="Y18" s="22">
        <f t="shared" si="13"/>
        <v>6</v>
      </c>
      <c r="Z18" s="7"/>
      <c r="AA18" s="6">
        <f t="shared" si="24"/>
        <v>14</v>
      </c>
      <c r="AB18" s="6">
        <f t="shared" si="14"/>
        <v>0</v>
      </c>
      <c r="AC18" s="6">
        <f t="shared" si="15"/>
        <v>7</v>
      </c>
      <c r="AD18" s="6">
        <f t="shared" si="16"/>
        <v>0</v>
      </c>
      <c r="AE18" s="6">
        <f t="shared" si="17"/>
        <v>6</v>
      </c>
      <c r="AF18" s="6">
        <f t="shared" si="18"/>
        <v>0</v>
      </c>
      <c r="AG18" s="6">
        <f t="shared" si="19"/>
        <v>7</v>
      </c>
      <c r="AH18" s="6">
        <f t="shared" si="20"/>
        <v>0</v>
      </c>
      <c r="AI18" s="6">
        <f t="shared" si="21"/>
        <v>7</v>
      </c>
      <c r="AJ18" s="6">
        <f t="shared" si="22"/>
        <v>0</v>
      </c>
      <c r="AK18" s="6">
        <f t="shared" si="23"/>
        <v>6</v>
      </c>
    </row>
    <row r="19" spans="1:37" ht="22.5" customHeight="1" hidden="1">
      <c r="A19" s="30"/>
      <c r="B19" s="30"/>
      <c r="C19" s="30"/>
      <c r="D19" s="16">
        <v>0</v>
      </c>
      <c r="E19" s="16">
        <v>10</v>
      </c>
      <c r="F19" s="16">
        <f t="shared" si="3"/>
        <v>0</v>
      </c>
      <c r="G19" s="5">
        <f t="shared" si="0"/>
        <v>0</v>
      </c>
      <c r="H19" s="22">
        <f t="shared" si="4"/>
        <v>7</v>
      </c>
      <c r="I19" s="16">
        <v>0</v>
      </c>
      <c r="J19" s="16">
        <v>10</v>
      </c>
      <c r="K19" s="73">
        <f t="shared" si="5"/>
        <v>0</v>
      </c>
      <c r="L19" s="5">
        <f t="shared" si="1"/>
        <v>0</v>
      </c>
      <c r="M19" s="22">
        <f t="shared" si="6"/>
        <v>6</v>
      </c>
      <c r="N19" s="16">
        <v>0</v>
      </c>
      <c r="O19" s="16">
        <v>10</v>
      </c>
      <c r="P19" s="73">
        <f t="shared" si="7"/>
        <v>0</v>
      </c>
      <c r="Q19" s="5">
        <f t="shared" si="2"/>
        <v>0</v>
      </c>
      <c r="R19" s="22">
        <f t="shared" si="8"/>
        <v>7</v>
      </c>
      <c r="S19" s="16">
        <v>0</v>
      </c>
      <c r="T19" s="16">
        <v>10</v>
      </c>
      <c r="U19" s="73">
        <f t="shared" si="9"/>
        <v>0</v>
      </c>
      <c r="V19" s="5">
        <f t="shared" si="10"/>
        <v>0</v>
      </c>
      <c r="W19" s="22">
        <f t="shared" si="11"/>
        <v>7</v>
      </c>
      <c r="X19" s="5">
        <f t="shared" si="12"/>
        <v>0</v>
      </c>
      <c r="Y19" s="22">
        <f t="shared" si="13"/>
        <v>6</v>
      </c>
      <c r="Z19" s="7"/>
      <c r="AA19" s="6">
        <f t="shared" si="24"/>
        <v>15</v>
      </c>
      <c r="AB19" s="6">
        <f t="shared" si="14"/>
        <v>0</v>
      </c>
      <c r="AC19" s="6">
        <f t="shared" si="15"/>
        <v>7</v>
      </c>
      <c r="AD19" s="6">
        <f t="shared" si="16"/>
        <v>0</v>
      </c>
      <c r="AE19" s="6">
        <f t="shared" si="17"/>
        <v>6</v>
      </c>
      <c r="AF19" s="6">
        <f t="shared" si="18"/>
        <v>0</v>
      </c>
      <c r="AG19" s="6">
        <f t="shared" si="19"/>
        <v>7</v>
      </c>
      <c r="AH19" s="6">
        <f t="shared" si="20"/>
        <v>0</v>
      </c>
      <c r="AI19" s="6">
        <f t="shared" si="21"/>
        <v>7</v>
      </c>
      <c r="AJ19" s="6">
        <f t="shared" si="22"/>
        <v>0</v>
      </c>
      <c r="AK19" s="6">
        <f t="shared" si="23"/>
        <v>6</v>
      </c>
    </row>
    <row r="20" spans="1:37" ht="22.5" customHeight="1" hidden="1">
      <c r="A20" s="30"/>
      <c r="B20" s="30"/>
      <c r="C20" s="30"/>
      <c r="D20" s="16">
        <v>0</v>
      </c>
      <c r="E20" s="16">
        <v>10</v>
      </c>
      <c r="F20" s="16">
        <f t="shared" si="3"/>
        <v>0</v>
      </c>
      <c r="G20" s="5">
        <f t="shared" si="0"/>
        <v>0</v>
      </c>
      <c r="H20" s="22">
        <f t="shared" si="4"/>
        <v>7</v>
      </c>
      <c r="I20" s="16">
        <v>0</v>
      </c>
      <c r="J20" s="16">
        <v>10</v>
      </c>
      <c r="K20" s="73">
        <f t="shared" si="5"/>
        <v>0</v>
      </c>
      <c r="L20" s="5">
        <f t="shared" si="1"/>
        <v>0</v>
      </c>
      <c r="M20" s="22">
        <f t="shared" si="6"/>
        <v>6</v>
      </c>
      <c r="N20" s="16">
        <v>0</v>
      </c>
      <c r="O20" s="16">
        <v>10</v>
      </c>
      <c r="P20" s="73">
        <f t="shared" si="7"/>
        <v>0</v>
      </c>
      <c r="Q20" s="5">
        <f t="shared" si="2"/>
        <v>0</v>
      </c>
      <c r="R20" s="22">
        <f t="shared" si="8"/>
        <v>7</v>
      </c>
      <c r="S20" s="16">
        <v>0</v>
      </c>
      <c r="T20" s="16">
        <v>10</v>
      </c>
      <c r="U20" s="73">
        <f t="shared" si="9"/>
        <v>0</v>
      </c>
      <c r="V20" s="5">
        <f t="shared" si="10"/>
        <v>0</v>
      </c>
      <c r="W20" s="22">
        <f t="shared" si="11"/>
        <v>7</v>
      </c>
      <c r="X20" s="5">
        <f t="shared" si="12"/>
        <v>0</v>
      </c>
      <c r="Y20" s="22">
        <f t="shared" si="13"/>
        <v>6</v>
      </c>
      <c r="Z20" s="7"/>
      <c r="AA20" s="6">
        <f t="shared" si="24"/>
        <v>16</v>
      </c>
      <c r="AB20" s="6">
        <f t="shared" si="14"/>
        <v>0</v>
      </c>
      <c r="AC20" s="6">
        <f t="shared" si="15"/>
        <v>7</v>
      </c>
      <c r="AD20" s="6">
        <f t="shared" si="16"/>
        <v>0</v>
      </c>
      <c r="AE20" s="6">
        <f t="shared" si="17"/>
        <v>6</v>
      </c>
      <c r="AF20" s="6">
        <f t="shared" si="18"/>
        <v>0</v>
      </c>
      <c r="AG20" s="6">
        <f t="shared" si="19"/>
        <v>7</v>
      </c>
      <c r="AH20" s="6">
        <f t="shared" si="20"/>
        <v>0</v>
      </c>
      <c r="AI20" s="6">
        <f t="shared" si="21"/>
        <v>7</v>
      </c>
      <c r="AJ20" s="6">
        <f t="shared" si="22"/>
        <v>0</v>
      </c>
      <c r="AK20" s="6">
        <f t="shared" si="23"/>
        <v>6</v>
      </c>
    </row>
    <row r="21" spans="1:37" ht="22.5" customHeight="1" hidden="1">
      <c r="A21" s="30"/>
      <c r="B21" s="30"/>
      <c r="C21" s="30"/>
      <c r="D21" s="16">
        <v>0</v>
      </c>
      <c r="E21" s="16">
        <v>10</v>
      </c>
      <c r="F21" s="16">
        <f t="shared" si="3"/>
        <v>0</v>
      </c>
      <c r="G21" s="5">
        <f t="shared" si="0"/>
        <v>0</v>
      </c>
      <c r="H21" s="22">
        <f t="shared" si="4"/>
        <v>7</v>
      </c>
      <c r="I21" s="16">
        <v>0</v>
      </c>
      <c r="J21" s="16">
        <v>10</v>
      </c>
      <c r="K21" s="73">
        <f t="shared" si="5"/>
        <v>0</v>
      </c>
      <c r="L21" s="5">
        <f t="shared" si="1"/>
        <v>0</v>
      </c>
      <c r="M21" s="22">
        <f t="shared" si="6"/>
        <v>6</v>
      </c>
      <c r="N21" s="16">
        <v>0</v>
      </c>
      <c r="O21" s="16">
        <v>10</v>
      </c>
      <c r="P21" s="73">
        <f t="shared" si="7"/>
        <v>0</v>
      </c>
      <c r="Q21" s="5">
        <f t="shared" si="2"/>
        <v>0</v>
      </c>
      <c r="R21" s="22">
        <f t="shared" si="8"/>
        <v>7</v>
      </c>
      <c r="S21" s="16">
        <v>0</v>
      </c>
      <c r="T21" s="16">
        <v>10</v>
      </c>
      <c r="U21" s="73">
        <f t="shared" si="9"/>
        <v>0</v>
      </c>
      <c r="V21" s="5">
        <f t="shared" si="10"/>
        <v>0</v>
      </c>
      <c r="W21" s="22">
        <f t="shared" si="11"/>
        <v>7</v>
      </c>
      <c r="X21" s="5">
        <f t="shared" si="12"/>
        <v>0</v>
      </c>
      <c r="Y21" s="22">
        <f t="shared" si="13"/>
        <v>6</v>
      </c>
      <c r="Z21" s="7"/>
      <c r="AA21" s="6">
        <f t="shared" si="24"/>
        <v>17</v>
      </c>
      <c r="AB21" s="6">
        <f t="shared" si="14"/>
        <v>0</v>
      </c>
      <c r="AC21" s="6">
        <f t="shared" si="15"/>
        <v>7</v>
      </c>
      <c r="AD21" s="6">
        <f t="shared" si="16"/>
        <v>0</v>
      </c>
      <c r="AE21" s="6">
        <f t="shared" si="17"/>
        <v>6</v>
      </c>
      <c r="AF21" s="6">
        <f t="shared" si="18"/>
        <v>0</v>
      </c>
      <c r="AG21" s="6">
        <f t="shared" si="19"/>
        <v>7</v>
      </c>
      <c r="AH21" s="6">
        <f t="shared" si="20"/>
        <v>0</v>
      </c>
      <c r="AI21" s="6">
        <f t="shared" si="21"/>
        <v>7</v>
      </c>
      <c r="AJ21" s="6">
        <f t="shared" si="22"/>
        <v>0</v>
      </c>
      <c r="AK21" s="6">
        <f t="shared" si="23"/>
        <v>6</v>
      </c>
    </row>
    <row r="22" spans="1:37" ht="22.5" customHeight="1" hidden="1">
      <c r="A22" s="30"/>
      <c r="B22" s="30"/>
      <c r="C22" s="30"/>
      <c r="D22" s="16">
        <v>0</v>
      </c>
      <c r="E22" s="16">
        <v>10</v>
      </c>
      <c r="F22" s="16">
        <f t="shared" si="3"/>
        <v>0</v>
      </c>
      <c r="G22" s="5">
        <f t="shared" si="0"/>
        <v>0</v>
      </c>
      <c r="H22" s="22">
        <f t="shared" si="4"/>
        <v>7</v>
      </c>
      <c r="I22" s="16">
        <v>0</v>
      </c>
      <c r="J22" s="16">
        <v>10</v>
      </c>
      <c r="K22" s="73">
        <f t="shared" si="5"/>
        <v>0</v>
      </c>
      <c r="L22" s="5">
        <f t="shared" si="1"/>
        <v>0</v>
      </c>
      <c r="M22" s="22">
        <f t="shared" si="6"/>
        <v>6</v>
      </c>
      <c r="N22" s="16">
        <v>0</v>
      </c>
      <c r="O22" s="16">
        <v>10</v>
      </c>
      <c r="P22" s="73">
        <f t="shared" si="7"/>
        <v>0</v>
      </c>
      <c r="Q22" s="5">
        <f t="shared" si="2"/>
        <v>0</v>
      </c>
      <c r="R22" s="22">
        <f t="shared" si="8"/>
        <v>7</v>
      </c>
      <c r="S22" s="16">
        <v>0</v>
      </c>
      <c r="T22" s="16">
        <v>10</v>
      </c>
      <c r="U22" s="73">
        <f t="shared" si="9"/>
        <v>0</v>
      </c>
      <c r="V22" s="5">
        <f t="shared" si="10"/>
        <v>0</v>
      </c>
      <c r="W22" s="22">
        <f t="shared" si="11"/>
        <v>7</v>
      </c>
      <c r="X22" s="5">
        <f t="shared" si="12"/>
        <v>0</v>
      </c>
      <c r="Y22" s="22">
        <f t="shared" si="13"/>
        <v>6</v>
      </c>
      <c r="Z22" s="7"/>
      <c r="AA22" s="6">
        <f t="shared" si="24"/>
        <v>18</v>
      </c>
      <c r="AB22" s="6">
        <f t="shared" si="14"/>
        <v>0</v>
      </c>
      <c r="AC22" s="6">
        <f t="shared" si="15"/>
        <v>7</v>
      </c>
      <c r="AD22" s="6">
        <f t="shared" si="16"/>
        <v>0</v>
      </c>
      <c r="AE22" s="6">
        <f t="shared" si="17"/>
        <v>6</v>
      </c>
      <c r="AF22" s="6">
        <f t="shared" si="18"/>
        <v>0</v>
      </c>
      <c r="AG22" s="6">
        <f t="shared" si="19"/>
        <v>7</v>
      </c>
      <c r="AH22" s="6">
        <f t="shared" si="20"/>
        <v>0</v>
      </c>
      <c r="AI22" s="6">
        <f t="shared" si="21"/>
        <v>7</v>
      </c>
      <c r="AJ22" s="6">
        <f t="shared" si="22"/>
        <v>0</v>
      </c>
      <c r="AK22" s="6">
        <f t="shared" si="23"/>
        <v>6</v>
      </c>
    </row>
    <row r="23" spans="1:37" ht="22.5" customHeight="1" hidden="1">
      <c r="A23" s="30"/>
      <c r="B23" s="30"/>
      <c r="C23" s="30"/>
      <c r="D23" s="16">
        <v>0</v>
      </c>
      <c r="E23" s="16">
        <v>10</v>
      </c>
      <c r="F23" s="16">
        <f t="shared" si="3"/>
        <v>0</v>
      </c>
      <c r="G23" s="5">
        <f t="shared" si="0"/>
        <v>0</v>
      </c>
      <c r="H23" s="22">
        <f t="shared" si="4"/>
        <v>7</v>
      </c>
      <c r="I23" s="16">
        <v>0</v>
      </c>
      <c r="J23" s="16">
        <v>10</v>
      </c>
      <c r="K23" s="73">
        <f t="shared" si="5"/>
        <v>0</v>
      </c>
      <c r="L23" s="5">
        <f t="shared" si="1"/>
        <v>0</v>
      </c>
      <c r="M23" s="22">
        <f t="shared" si="6"/>
        <v>6</v>
      </c>
      <c r="N23" s="16">
        <v>0</v>
      </c>
      <c r="O23" s="16">
        <v>10</v>
      </c>
      <c r="P23" s="73">
        <f t="shared" si="7"/>
        <v>0</v>
      </c>
      <c r="Q23" s="5">
        <f t="shared" si="2"/>
        <v>0</v>
      </c>
      <c r="R23" s="22">
        <f t="shared" si="8"/>
        <v>7</v>
      </c>
      <c r="S23" s="16">
        <v>0</v>
      </c>
      <c r="T23" s="16">
        <v>10</v>
      </c>
      <c r="U23" s="73">
        <f t="shared" si="9"/>
        <v>0</v>
      </c>
      <c r="V23" s="5">
        <f t="shared" si="10"/>
        <v>0</v>
      </c>
      <c r="W23" s="22">
        <f t="shared" si="11"/>
        <v>7</v>
      </c>
      <c r="X23" s="5">
        <f t="shared" si="12"/>
        <v>0</v>
      </c>
      <c r="Y23" s="22">
        <f t="shared" si="13"/>
        <v>6</v>
      </c>
      <c r="Z23" s="7"/>
      <c r="AA23" s="6">
        <f t="shared" si="24"/>
        <v>19</v>
      </c>
      <c r="AB23" s="6">
        <f t="shared" si="14"/>
        <v>0</v>
      </c>
      <c r="AC23" s="6">
        <f t="shared" si="15"/>
        <v>7</v>
      </c>
      <c r="AD23" s="6">
        <f t="shared" si="16"/>
        <v>0</v>
      </c>
      <c r="AE23" s="6">
        <f t="shared" si="17"/>
        <v>6</v>
      </c>
      <c r="AF23" s="6">
        <f t="shared" si="18"/>
        <v>0</v>
      </c>
      <c r="AG23" s="6">
        <f t="shared" si="19"/>
        <v>7</v>
      </c>
      <c r="AH23" s="6">
        <f t="shared" si="20"/>
        <v>0</v>
      </c>
      <c r="AI23" s="6">
        <f t="shared" si="21"/>
        <v>7</v>
      </c>
      <c r="AJ23" s="6">
        <f t="shared" si="22"/>
        <v>0</v>
      </c>
      <c r="AK23" s="6">
        <f t="shared" si="23"/>
        <v>6</v>
      </c>
    </row>
    <row r="24" spans="1:37" ht="22.5" customHeight="1" hidden="1">
      <c r="A24" s="30"/>
      <c r="B24" s="30"/>
      <c r="C24" s="30"/>
      <c r="D24" s="16">
        <v>0</v>
      </c>
      <c r="E24" s="16">
        <v>10</v>
      </c>
      <c r="F24" s="16">
        <f t="shared" si="3"/>
        <v>0</v>
      </c>
      <c r="G24" s="5">
        <f t="shared" si="0"/>
        <v>0</v>
      </c>
      <c r="H24" s="22">
        <f t="shared" si="4"/>
        <v>7</v>
      </c>
      <c r="I24" s="16">
        <v>0</v>
      </c>
      <c r="J24" s="16">
        <v>10</v>
      </c>
      <c r="K24" s="73">
        <f t="shared" si="5"/>
        <v>0</v>
      </c>
      <c r="L24" s="5">
        <f t="shared" si="1"/>
        <v>0</v>
      </c>
      <c r="M24" s="22">
        <f t="shared" si="6"/>
        <v>6</v>
      </c>
      <c r="N24" s="16">
        <v>0</v>
      </c>
      <c r="O24" s="16">
        <v>10</v>
      </c>
      <c r="P24" s="73">
        <f t="shared" si="7"/>
        <v>0</v>
      </c>
      <c r="Q24" s="5">
        <f t="shared" si="2"/>
        <v>0</v>
      </c>
      <c r="R24" s="22">
        <f t="shared" si="8"/>
        <v>7</v>
      </c>
      <c r="S24" s="16">
        <v>0</v>
      </c>
      <c r="T24" s="16">
        <v>10</v>
      </c>
      <c r="U24" s="73">
        <f t="shared" si="9"/>
        <v>0</v>
      </c>
      <c r="V24" s="5">
        <f t="shared" si="10"/>
        <v>0</v>
      </c>
      <c r="W24" s="22">
        <f t="shared" si="11"/>
        <v>7</v>
      </c>
      <c r="X24" s="5">
        <f t="shared" si="12"/>
        <v>0</v>
      </c>
      <c r="Y24" s="22">
        <f t="shared" si="13"/>
        <v>6</v>
      </c>
      <c r="Z24" s="7"/>
      <c r="AA24" s="6">
        <f t="shared" si="24"/>
        <v>20</v>
      </c>
      <c r="AB24" s="6">
        <f t="shared" si="14"/>
        <v>0</v>
      </c>
      <c r="AC24" s="6">
        <f t="shared" si="15"/>
        <v>7</v>
      </c>
      <c r="AD24" s="6">
        <f t="shared" si="16"/>
        <v>0</v>
      </c>
      <c r="AE24" s="6">
        <f t="shared" si="17"/>
        <v>6</v>
      </c>
      <c r="AF24" s="6">
        <f t="shared" si="18"/>
        <v>0</v>
      </c>
      <c r="AG24" s="6">
        <f t="shared" si="19"/>
        <v>7</v>
      </c>
      <c r="AH24" s="6">
        <f t="shared" si="20"/>
        <v>0</v>
      </c>
      <c r="AI24" s="6">
        <f t="shared" si="21"/>
        <v>7</v>
      </c>
      <c r="AJ24" s="6">
        <f t="shared" si="22"/>
        <v>0</v>
      </c>
      <c r="AK24" s="6">
        <f t="shared" si="23"/>
        <v>6</v>
      </c>
    </row>
    <row r="25" spans="1:37" ht="22.5" customHeight="1" hidden="1">
      <c r="A25" s="30"/>
      <c r="B25" s="30"/>
      <c r="C25" s="30"/>
      <c r="D25" s="16">
        <v>0</v>
      </c>
      <c r="E25" s="16">
        <v>10</v>
      </c>
      <c r="F25" s="16">
        <f t="shared" si="3"/>
        <v>0</v>
      </c>
      <c r="G25" s="5">
        <f t="shared" si="0"/>
        <v>0</v>
      </c>
      <c r="H25" s="22">
        <f t="shared" si="4"/>
        <v>7</v>
      </c>
      <c r="I25" s="16">
        <v>0</v>
      </c>
      <c r="J25" s="16">
        <v>10</v>
      </c>
      <c r="K25" s="73">
        <f t="shared" si="5"/>
        <v>0</v>
      </c>
      <c r="L25" s="5">
        <f t="shared" si="1"/>
        <v>0</v>
      </c>
      <c r="M25" s="22">
        <f t="shared" si="6"/>
        <v>6</v>
      </c>
      <c r="N25" s="16">
        <v>0</v>
      </c>
      <c r="O25" s="16">
        <v>10</v>
      </c>
      <c r="P25" s="73">
        <f t="shared" si="7"/>
        <v>0</v>
      </c>
      <c r="Q25" s="5">
        <f t="shared" si="2"/>
        <v>0</v>
      </c>
      <c r="R25" s="22">
        <f t="shared" si="8"/>
        <v>7</v>
      </c>
      <c r="S25" s="16">
        <v>0</v>
      </c>
      <c r="T25" s="16">
        <v>10</v>
      </c>
      <c r="U25" s="73">
        <f t="shared" si="9"/>
        <v>0</v>
      </c>
      <c r="V25" s="5">
        <f t="shared" si="10"/>
        <v>0</v>
      </c>
      <c r="W25" s="22">
        <f t="shared" si="11"/>
        <v>7</v>
      </c>
      <c r="X25" s="5">
        <f t="shared" si="12"/>
        <v>0</v>
      </c>
      <c r="Y25" s="22">
        <f t="shared" si="13"/>
        <v>6</v>
      </c>
      <c r="Z25" s="7"/>
      <c r="AA25" s="6">
        <f t="shared" si="24"/>
        <v>21</v>
      </c>
      <c r="AB25" s="6">
        <f t="shared" si="14"/>
        <v>0</v>
      </c>
      <c r="AC25" s="6">
        <f t="shared" si="15"/>
        <v>7</v>
      </c>
      <c r="AD25" s="6">
        <f t="shared" si="16"/>
        <v>0</v>
      </c>
      <c r="AE25" s="6">
        <f t="shared" si="17"/>
        <v>6</v>
      </c>
      <c r="AF25" s="6">
        <f t="shared" si="18"/>
        <v>0</v>
      </c>
      <c r="AG25" s="6">
        <f t="shared" si="19"/>
        <v>7</v>
      </c>
      <c r="AH25" s="6">
        <f t="shared" si="20"/>
        <v>0</v>
      </c>
      <c r="AI25" s="6">
        <f t="shared" si="21"/>
        <v>7</v>
      </c>
      <c r="AJ25" s="6">
        <f t="shared" si="22"/>
        <v>0</v>
      </c>
      <c r="AK25" s="6">
        <f t="shared" si="23"/>
        <v>6</v>
      </c>
    </row>
    <row r="26" spans="1:37" ht="22.5" customHeight="1" hidden="1">
      <c r="A26" s="30"/>
      <c r="B26" s="30"/>
      <c r="C26" s="30"/>
      <c r="D26" s="16">
        <v>0</v>
      </c>
      <c r="E26" s="16">
        <v>10</v>
      </c>
      <c r="F26" s="16">
        <f t="shared" si="3"/>
        <v>0</v>
      </c>
      <c r="G26" s="5">
        <f t="shared" si="0"/>
        <v>0</v>
      </c>
      <c r="H26" s="22">
        <f t="shared" si="4"/>
        <v>7</v>
      </c>
      <c r="I26" s="16">
        <v>0</v>
      </c>
      <c r="J26" s="16">
        <v>10</v>
      </c>
      <c r="K26" s="73">
        <f t="shared" si="5"/>
        <v>0</v>
      </c>
      <c r="L26" s="5">
        <f t="shared" si="1"/>
        <v>0</v>
      </c>
      <c r="M26" s="22">
        <f t="shared" si="6"/>
        <v>6</v>
      </c>
      <c r="N26" s="16">
        <v>0</v>
      </c>
      <c r="O26" s="16">
        <v>10</v>
      </c>
      <c r="P26" s="73">
        <f t="shared" si="7"/>
        <v>0</v>
      </c>
      <c r="Q26" s="5">
        <f t="shared" si="2"/>
        <v>0</v>
      </c>
      <c r="R26" s="22">
        <f t="shared" si="8"/>
        <v>7</v>
      </c>
      <c r="S26" s="16">
        <v>0</v>
      </c>
      <c r="T26" s="16">
        <v>10</v>
      </c>
      <c r="U26" s="73">
        <f t="shared" si="9"/>
        <v>0</v>
      </c>
      <c r="V26" s="5">
        <f t="shared" si="10"/>
        <v>0</v>
      </c>
      <c r="W26" s="22">
        <f t="shared" si="11"/>
        <v>7</v>
      </c>
      <c r="X26" s="5">
        <f t="shared" si="12"/>
        <v>0</v>
      </c>
      <c r="Y26" s="22">
        <f t="shared" si="13"/>
        <v>6</v>
      </c>
      <c r="Z26" s="7"/>
      <c r="AA26" s="6">
        <f t="shared" si="24"/>
        <v>22</v>
      </c>
      <c r="AB26" s="6">
        <f t="shared" si="14"/>
        <v>0</v>
      </c>
      <c r="AC26" s="6">
        <f t="shared" si="15"/>
        <v>7</v>
      </c>
      <c r="AD26" s="6">
        <f t="shared" si="16"/>
        <v>0</v>
      </c>
      <c r="AE26" s="6">
        <f t="shared" si="17"/>
        <v>6</v>
      </c>
      <c r="AF26" s="6">
        <f t="shared" si="18"/>
        <v>0</v>
      </c>
      <c r="AG26" s="6">
        <f t="shared" si="19"/>
        <v>7</v>
      </c>
      <c r="AH26" s="6">
        <f t="shared" si="20"/>
        <v>0</v>
      </c>
      <c r="AI26" s="6">
        <f t="shared" si="21"/>
        <v>7</v>
      </c>
      <c r="AJ26" s="6">
        <f t="shared" si="22"/>
        <v>0</v>
      </c>
      <c r="AK26" s="6">
        <f t="shared" si="23"/>
        <v>6</v>
      </c>
    </row>
    <row r="27" spans="1:37" ht="22.5" customHeight="1" hidden="1">
      <c r="A27" s="30"/>
      <c r="B27" s="30"/>
      <c r="C27" s="30"/>
      <c r="D27" s="16">
        <v>0</v>
      </c>
      <c r="E27" s="16">
        <v>10</v>
      </c>
      <c r="F27" s="16">
        <f t="shared" si="3"/>
        <v>0</v>
      </c>
      <c r="G27" s="5">
        <f>D27+F27</f>
        <v>0</v>
      </c>
      <c r="H27" s="22">
        <f>VLOOKUP(G27,AB$5:AC$27,2,FALSE)</f>
        <v>7</v>
      </c>
      <c r="I27" s="16">
        <v>0</v>
      </c>
      <c r="J27" s="16">
        <v>10</v>
      </c>
      <c r="K27" s="73">
        <f t="shared" si="5"/>
        <v>0</v>
      </c>
      <c r="L27" s="5">
        <f t="shared" si="1"/>
        <v>0</v>
      </c>
      <c r="M27" s="22">
        <f t="shared" si="6"/>
        <v>6</v>
      </c>
      <c r="N27" s="16">
        <v>0</v>
      </c>
      <c r="O27" s="16">
        <v>10</v>
      </c>
      <c r="P27" s="73">
        <f t="shared" si="7"/>
        <v>0</v>
      </c>
      <c r="Q27" s="5">
        <f t="shared" si="2"/>
        <v>0</v>
      </c>
      <c r="R27" s="22">
        <f t="shared" si="8"/>
        <v>7</v>
      </c>
      <c r="S27" s="16">
        <v>0</v>
      </c>
      <c r="T27" s="16">
        <v>10</v>
      </c>
      <c r="U27" s="73">
        <f t="shared" si="9"/>
        <v>0</v>
      </c>
      <c r="V27" s="5">
        <f t="shared" si="10"/>
        <v>0</v>
      </c>
      <c r="W27" s="22">
        <f t="shared" si="11"/>
        <v>7</v>
      </c>
      <c r="X27" s="5">
        <f t="shared" si="12"/>
        <v>0</v>
      </c>
      <c r="Y27" s="22">
        <f t="shared" si="13"/>
        <v>6</v>
      </c>
      <c r="Z27" s="7"/>
      <c r="AA27" s="6">
        <f t="shared" si="24"/>
        <v>23</v>
      </c>
      <c r="AB27" s="6">
        <f t="shared" si="14"/>
        <v>0</v>
      </c>
      <c r="AC27" s="6">
        <f t="shared" si="15"/>
        <v>7</v>
      </c>
      <c r="AD27" s="6">
        <f t="shared" si="16"/>
        <v>0</v>
      </c>
      <c r="AE27" s="6">
        <f t="shared" si="17"/>
        <v>6</v>
      </c>
      <c r="AF27" s="6">
        <f t="shared" si="18"/>
        <v>0</v>
      </c>
      <c r="AG27" s="6">
        <f t="shared" si="19"/>
        <v>7</v>
      </c>
      <c r="AH27" s="6">
        <f t="shared" si="20"/>
        <v>0</v>
      </c>
      <c r="AI27" s="6">
        <f t="shared" si="21"/>
        <v>7</v>
      </c>
      <c r="AJ27" s="6">
        <f t="shared" si="22"/>
        <v>0</v>
      </c>
      <c r="AK27" s="6">
        <f t="shared" si="23"/>
        <v>6</v>
      </c>
    </row>
    <row r="28" spans="1:37" ht="22.5" customHeight="1">
      <c r="A28" s="26"/>
      <c r="B28" s="25"/>
      <c r="C28" s="26"/>
      <c r="D28" s="27"/>
      <c r="E28" s="27"/>
      <c r="F28" s="16"/>
      <c r="G28" s="28"/>
      <c r="H28" s="29"/>
      <c r="I28" s="27"/>
      <c r="J28" s="27"/>
      <c r="K28" s="27"/>
      <c r="L28" s="28"/>
      <c r="M28" s="29"/>
      <c r="N28" s="27"/>
      <c r="O28" s="27"/>
      <c r="P28" s="27"/>
      <c r="Q28" s="28"/>
      <c r="R28" s="29"/>
      <c r="S28" s="27"/>
      <c r="T28" s="27"/>
      <c r="U28" s="27"/>
      <c r="V28" s="28"/>
      <c r="W28" s="29"/>
      <c r="X28" s="28"/>
      <c r="Y28" s="29"/>
      <c r="Z28" s="7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ht="22.5" customHeight="1">
      <c r="Z29" s="7"/>
    </row>
    <row r="30" spans="2:26" ht="33">
      <c r="B30" s="13"/>
      <c r="D30" s="14"/>
      <c r="E30" s="14"/>
      <c r="H30" s="15"/>
      <c r="Z30" s="7"/>
    </row>
    <row r="31" spans="4:37" ht="12.7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s="18" customFormat="1" ht="18">
      <c r="A32" s="20" t="s">
        <v>7</v>
      </c>
      <c r="B32" s="20" t="s">
        <v>8</v>
      </c>
      <c r="C32" s="24" t="s">
        <v>10</v>
      </c>
      <c r="D32" s="31" t="s">
        <v>0</v>
      </c>
      <c r="E32" s="32"/>
      <c r="F32" s="32"/>
      <c r="G32" s="32"/>
      <c r="H32" s="33"/>
      <c r="I32" s="31" t="s">
        <v>1</v>
      </c>
      <c r="J32" s="32"/>
      <c r="K32" s="32"/>
      <c r="L32" s="32"/>
      <c r="M32" s="33"/>
      <c r="N32" s="31" t="s">
        <v>128</v>
      </c>
      <c r="O32" s="32"/>
      <c r="P32" s="32"/>
      <c r="Q32" s="32"/>
      <c r="R32" s="33"/>
      <c r="S32" s="31" t="s">
        <v>3</v>
      </c>
      <c r="T32" s="32"/>
      <c r="U32" s="32"/>
      <c r="V32" s="32"/>
      <c r="W32" s="33"/>
      <c r="X32" s="34" t="s">
        <v>4</v>
      </c>
      <c r="Y32" s="35"/>
      <c r="Z32" s="12"/>
      <c r="AA32" s="10"/>
      <c r="AB32" s="10"/>
      <c r="AC32" s="10"/>
      <c r="AD32" s="11"/>
      <c r="AE32" s="11"/>
      <c r="AF32" s="10"/>
      <c r="AG32" s="10"/>
      <c r="AH32" s="11"/>
      <c r="AI32" s="11"/>
      <c r="AJ32" s="11"/>
      <c r="AK32" s="11"/>
    </row>
    <row r="33" spans="1:37" s="19" customFormat="1" ht="24.75">
      <c r="A33" s="1"/>
      <c r="B33" s="21" t="s">
        <v>6</v>
      </c>
      <c r="C33" s="1"/>
      <c r="D33" s="9" t="s">
        <v>9</v>
      </c>
      <c r="E33" s="9"/>
      <c r="F33" s="9" t="s">
        <v>12</v>
      </c>
      <c r="G33" s="2" t="s">
        <v>5</v>
      </c>
      <c r="H33" s="1" t="s">
        <v>11</v>
      </c>
      <c r="I33" s="9" t="s">
        <v>9</v>
      </c>
      <c r="J33" s="9"/>
      <c r="K33" s="9" t="s">
        <v>12</v>
      </c>
      <c r="L33" s="2" t="s">
        <v>5</v>
      </c>
      <c r="M33" s="1" t="s">
        <v>11</v>
      </c>
      <c r="N33" s="9" t="s">
        <v>9</v>
      </c>
      <c r="O33" s="9"/>
      <c r="P33" s="9" t="s">
        <v>12</v>
      </c>
      <c r="Q33" s="2" t="s">
        <v>5</v>
      </c>
      <c r="R33" s="1" t="s">
        <v>11</v>
      </c>
      <c r="S33" s="9" t="s">
        <v>9</v>
      </c>
      <c r="T33" s="9"/>
      <c r="U33" s="9" t="s">
        <v>12</v>
      </c>
      <c r="V33" s="2" t="s">
        <v>5</v>
      </c>
      <c r="W33" s="1" t="s">
        <v>11</v>
      </c>
      <c r="X33" s="2" t="s">
        <v>5</v>
      </c>
      <c r="Y33" s="1" t="s">
        <v>11</v>
      </c>
      <c r="Z33" s="4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8">
      <c r="A34" s="39" t="s">
        <v>110</v>
      </c>
      <c r="B34" s="37" t="s">
        <v>109</v>
      </c>
      <c r="C34" s="37" t="s">
        <v>33</v>
      </c>
      <c r="D34" s="16">
        <v>2.5</v>
      </c>
      <c r="E34" s="16">
        <v>1.8</v>
      </c>
      <c r="F34" s="16">
        <f>SUM(10-E34)</f>
        <v>8.2</v>
      </c>
      <c r="G34" s="5">
        <f>D34+F34</f>
        <v>10.7</v>
      </c>
      <c r="H34" s="22">
        <f>VLOOKUP(G34,AB$34:AC$55,2,FALSE)</f>
        <v>6</v>
      </c>
      <c r="I34" s="16">
        <v>-0.5</v>
      </c>
      <c r="J34" s="16">
        <v>1.4</v>
      </c>
      <c r="K34" s="16">
        <f>SUM(10-J34)</f>
        <v>8.6</v>
      </c>
      <c r="L34" s="5">
        <f>I34+K34</f>
        <v>8.1</v>
      </c>
      <c r="M34" s="22">
        <f>VLOOKUP(L34,AD$34:AE$55,2,FALSE)</f>
        <v>6</v>
      </c>
      <c r="N34" s="16">
        <v>0</v>
      </c>
      <c r="O34" s="16">
        <v>2</v>
      </c>
      <c r="P34" s="16">
        <f>SUM(10-O34)</f>
        <v>8</v>
      </c>
      <c r="Q34" s="5">
        <f>N34+P34</f>
        <v>8</v>
      </c>
      <c r="R34" s="22">
        <f>VLOOKUP(Q34,AF$34:AG$55,2,FALSE)</f>
        <v>5</v>
      </c>
      <c r="S34" s="16">
        <v>0</v>
      </c>
      <c r="T34" s="16">
        <v>2.5</v>
      </c>
      <c r="U34" s="16">
        <f>SUM(10-T34)</f>
        <v>7.5</v>
      </c>
      <c r="V34" s="5">
        <f>S34+U34</f>
        <v>7.5</v>
      </c>
      <c r="W34" s="22">
        <f>VLOOKUP(V34,AH$34:AI$55,2,FALSE)</f>
        <v>6</v>
      </c>
      <c r="X34" s="5">
        <f>V34+Q34+L34+G34</f>
        <v>34.3</v>
      </c>
      <c r="Y34" s="22">
        <f>VLOOKUP(X34,AJ$34:AK$55,2,FALSE)</f>
        <v>6</v>
      </c>
      <c r="Z34" s="7"/>
      <c r="AA34" s="6">
        <v>1</v>
      </c>
      <c r="AB34" s="6">
        <f>LARGE(G$34:G$55,$AA34)</f>
        <v>11.4</v>
      </c>
      <c r="AC34" s="6">
        <f>IF(AB34=AB33,AC33,AC33+1)</f>
        <v>1</v>
      </c>
      <c r="AD34" s="6">
        <f>LARGE(L$34:L$55,$AA34)</f>
        <v>10</v>
      </c>
      <c r="AE34" s="6">
        <f>IF(AD34=AD33,AE33,AE33+1)</f>
        <v>1</v>
      </c>
      <c r="AF34" s="6">
        <f>LARGE(Q$34:Q$55,$AA34)</f>
        <v>9.1</v>
      </c>
      <c r="AG34" s="6">
        <f>IF(AF34=AF33,AG33,AG33+1)</f>
        <v>1</v>
      </c>
      <c r="AH34" s="6">
        <f>LARGE(V$34:V$55,$AA34)</f>
        <v>9.1</v>
      </c>
      <c r="AI34" s="6">
        <f>IF(AH34=AH33,AI33,AI33+1)</f>
        <v>1</v>
      </c>
      <c r="AJ34" s="6">
        <f>LARGE(X$34:X$55,$AA34)</f>
        <v>39</v>
      </c>
      <c r="AK34" s="6">
        <f>IF(AJ34=AJ33,AK33,AK33+1)</f>
        <v>1</v>
      </c>
    </row>
    <row r="35" spans="1:37" ht="18">
      <c r="A35" s="41" t="s">
        <v>112</v>
      </c>
      <c r="B35" s="37" t="s">
        <v>111</v>
      </c>
      <c r="C35" s="37" t="s">
        <v>33</v>
      </c>
      <c r="D35" s="16">
        <v>2.5</v>
      </c>
      <c r="E35" s="16">
        <v>2.4</v>
      </c>
      <c r="F35" s="16">
        <f aca="true" t="shared" si="25" ref="F35:F55">SUM(10-E35)</f>
        <v>7.6</v>
      </c>
      <c r="G35" s="5">
        <f aca="true" t="shared" si="26" ref="G35:G55">D35+F35</f>
        <v>10.1</v>
      </c>
      <c r="H35" s="22">
        <f aca="true" t="shared" si="27" ref="H35:H55">VLOOKUP(G35,AB$34:AC$55,2,FALSE)</f>
        <v>8</v>
      </c>
      <c r="I35" s="16">
        <v>-1</v>
      </c>
      <c r="J35" s="16">
        <v>1.9</v>
      </c>
      <c r="K35" s="16">
        <f aca="true" t="shared" si="28" ref="K35:K55">SUM(10-J35)</f>
        <v>8.1</v>
      </c>
      <c r="L35" s="5">
        <f aca="true" t="shared" si="29" ref="L35:L55">I35+K35</f>
        <v>7.1</v>
      </c>
      <c r="M35" s="22">
        <f aca="true" t="shared" si="30" ref="M35:M55">VLOOKUP(L35,AD$34:AE$55,2,FALSE)</f>
        <v>7</v>
      </c>
      <c r="N35" s="16">
        <v>0</v>
      </c>
      <c r="O35" s="16">
        <v>1.7</v>
      </c>
      <c r="P35" s="16">
        <f aca="true" t="shared" si="31" ref="P35:P55">SUM(10-O35)</f>
        <v>8.3</v>
      </c>
      <c r="Q35" s="5">
        <f aca="true" t="shared" si="32" ref="Q35:Q55">N35+P35</f>
        <v>8.3</v>
      </c>
      <c r="R35" s="22">
        <f aca="true" t="shared" si="33" ref="R35:R55">VLOOKUP(Q35,AF$34:AG$55,2,FALSE)</f>
        <v>3</v>
      </c>
      <c r="S35" s="16">
        <v>0</v>
      </c>
      <c r="T35" s="16">
        <v>3.2</v>
      </c>
      <c r="U35" s="16">
        <f aca="true" t="shared" si="34" ref="U35:U55">SUM(10-T35)</f>
        <v>6.8</v>
      </c>
      <c r="V35" s="5">
        <f aca="true" t="shared" si="35" ref="V35:V55">S35+U35</f>
        <v>6.8</v>
      </c>
      <c r="W35" s="22">
        <f aca="true" t="shared" si="36" ref="W35:W55">VLOOKUP(V35,AH$34:AI$55,2,FALSE)</f>
        <v>8</v>
      </c>
      <c r="X35" s="5">
        <f aca="true" t="shared" si="37" ref="X35:X55">V35+Q35+L35+G35</f>
        <v>32.300000000000004</v>
      </c>
      <c r="Y35" s="22">
        <f aca="true" t="shared" si="38" ref="Y35:Y55">VLOOKUP(X35,AJ$34:AK$55,2,FALSE)</f>
        <v>7</v>
      </c>
      <c r="Z35" s="7"/>
      <c r="AA35" s="6">
        <f aca="true" t="shared" si="39" ref="AA35:AA55">AA34+1</f>
        <v>2</v>
      </c>
      <c r="AB35" s="6">
        <f aca="true" t="shared" si="40" ref="AB35:AB55">LARGE(G$34:G$55,$AA35)</f>
        <v>11.2</v>
      </c>
      <c r="AC35" s="6">
        <f aca="true" t="shared" si="41" ref="AC35:AC55">IF(AB35=AB34,AC34,AC34+1)</f>
        <v>2</v>
      </c>
      <c r="AD35" s="6">
        <f aca="true" t="shared" si="42" ref="AD35:AD55">LARGE(L$34:L$55,$AA35)</f>
        <v>9.9</v>
      </c>
      <c r="AE35" s="6">
        <f aca="true" t="shared" si="43" ref="AE35:AE55">IF(AD35=AD34,AE34,AE34+1)</f>
        <v>2</v>
      </c>
      <c r="AF35" s="6">
        <f aca="true" t="shared" si="44" ref="AF35:AF55">LARGE(Q$34:Q$55,$AA35)</f>
        <v>9</v>
      </c>
      <c r="AG35" s="6">
        <f aca="true" t="shared" si="45" ref="AG35:AG55">IF(AF35=AF34,AG34,AG34+1)</f>
        <v>2</v>
      </c>
      <c r="AH35" s="6">
        <f aca="true" t="shared" si="46" ref="AH35:AH55">LARGE(V$34:V$55,$AA35)</f>
        <v>9</v>
      </c>
      <c r="AI35" s="6">
        <f aca="true" t="shared" si="47" ref="AI35:AI55">IF(AH35=AH34,AI34,AI34+1)</f>
        <v>2</v>
      </c>
      <c r="AJ35" s="6">
        <f aca="true" t="shared" si="48" ref="AJ35:AJ55">LARGE(X$34:X$55,$AA35)</f>
        <v>38.8</v>
      </c>
      <c r="AK35" s="6">
        <f aca="true" t="shared" si="49" ref="AK35:AK55">IF(AJ35=AJ34,AK34,AK34+1)</f>
        <v>2</v>
      </c>
    </row>
    <row r="36" spans="1:37" ht="18">
      <c r="A36" s="39" t="s">
        <v>114</v>
      </c>
      <c r="B36" s="37" t="s">
        <v>113</v>
      </c>
      <c r="C36" s="37" t="s">
        <v>33</v>
      </c>
      <c r="D36" s="16">
        <v>2.5</v>
      </c>
      <c r="E36" s="16">
        <v>1.9</v>
      </c>
      <c r="F36" s="16">
        <f t="shared" si="25"/>
        <v>8.1</v>
      </c>
      <c r="G36" s="5">
        <f t="shared" si="26"/>
        <v>10.6</v>
      </c>
      <c r="H36" s="22">
        <f t="shared" si="27"/>
        <v>7</v>
      </c>
      <c r="I36" s="16">
        <v>-1</v>
      </c>
      <c r="J36" s="16">
        <v>3.15</v>
      </c>
      <c r="K36" s="16">
        <f t="shared" si="28"/>
        <v>6.85</v>
      </c>
      <c r="L36" s="5">
        <f t="shared" si="29"/>
        <v>5.85</v>
      </c>
      <c r="M36" s="22">
        <f t="shared" si="30"/>
        <v>8</v>
      </c>
      <c r="N36" s="16">
        <v>0</v>
      </c>
      <c r="O36" s="16">
        <v>4.5</v>
      </c>
      <c r="P36" s="16">
        <f t="shared" si="31"/>
        <v>5.5</v>
      </c>
      <c r="Q36" s="5">
        <f t="shared" si="32"/>
        <v>5.5</v>
      </c>
      <c r="R36" s="22">
        <f t="shared" si="33"/>
        <v>6</v>
      </c>
      <c r="S36" s="16">
        <v>0</v>
      </c>
      <c r="T36" s="16">
        <v>2.9</v>
      </c>
      <c r="U36" s="16">
        <f t="shared" si="34"/>
        <v>7.1</v>
      </c>
      <c r="V36" s="5">
        <f t="shared" si="35"/>
        <v>7.1</v>
      </c>
      <c r="W36" s="22">
        <f t="shared" si="36"/>
        <v>7</v>
      </c>
      <c r="X36" s="5">
        <f t="shared" si="37"/>
        <v>29.049999999999997</v>
      </c>
      <c r="Y36" s="22">
        <f t="shared" si="38"/>
        <v>8</v>
      </c>
      <c r="Z36" s="7"/>
      <c r="AA36" s="6">
        <f t="shared" si="39"/>
        <v>3</v>
      </c>
      <c r="AB36" s="6">
        <f t="shared" si="40"/>
        <v>11.1</v>
      </c>
      <c r="AC36" s="6">
        <f t="shared" si="41"/>
        <v>3</v>
      </c>
      <c r="AD36" s="6">
        <f t="shared" si="42"/>
        <v>9.7</v>
      </c>
      <c r="AE36" s="6">
        <f t="shared" si="43"/>
        <v>3</v>
      </c>
      <c r="AF36" s="6">
        <f t="shared" si="44"/>
        <v>8.3</v>
      </c>
      <c r="AG36" s="6">
        <f t="shared" si="45"/>
        <v>3</v>
      </c>
      <c r="AH36" s="6">
        <f t="shared" si="46"/>
        <v>8.6</v>
      </c>
      <c r="AI36" s="6">
        <f t="shared" si="47"/>
        <v>3</v>
      </c>
      <c r="AJ36" s="6">
        <f t="shared" si="48"/>
        <v>37.6</v>
      </c>
      <c r="AK36" s="6">
        <f t="shared" si="49"/>
        <v>3</v>
      </c>
    </row>
    <row r="37" spans="1:37" ht="18">
      <c r="A37" s="37" t="s">
        <v>116</v>
      </c>
      <c r="B37" s="37" t="s">
        <v>115</v>
      </c>
      <c r="C37" s="37" t="s">
        <v>15</v>
      </c>
      <c r="D37" s="16">
        <v>2.5</v>
      </c>
      <c r="E37" s="16">
        <v>1.6</v>
      </c>
      <c r="F37" s="16">
        <f t="shared" si="25"/>
        <v>8.4</v>
      </c>
      <c r="G37" s="5">
        <f t="shared" si="26"/>
        <v>10.9</v>
      </c>
      <c r="H37" s="22">
        <f t="shared" si="27"/>
        <v>5</v>
      </c>
      <c r="I37" s="16">
        <v>0</v>
      </c>
      <c r="J37" s="16">
        <v>1.5</v>
      </c>
      <c r="K37" s="16">
        <f t="shared" si="28"/>
        <v>8.5</v>
      </c>
      <c r="L37" s="5">
        <f t="shared" si="29"/>
        <v>8.5</v>
      </c>
      <c r="M37" s="22">
        <f t="shared" si="30"/>
        <v>4</v>
      </c>
      <c r="N37" s="16">
        <v>0</v>
      </c>
      <c r="O37" s="16">
        <v>1.8</v>
      </c>
      <c r="P37" s="16">
        <f t="shared" si="31"/>
        <v>8.2</v>
      </c>
      <c r="Q37" s="5">
        <f t="shared" si="32"/>
        <v>8.2</v>
      </c>
      <c r="R37" s="22">
        <f t="shared" si="33"/>
        <v>4</v>
      </c>
      <c r="S37" s="16">
        <v>0</v>
      </c>
      <c r="T37" s="16">
        <v>2.3</v>
      </c>
      <c r="U37" s="16">
        <f t="shared" si="34"/>
        <v>7.7</v>
      </c>
      <c r="V37" s="5">
        <f t="shared" si="35"/>
        <v>7.7</v>
      </c>
      <c r="W37" s="22">
        <f t="shared" si="36"/>
        <v>5</v>
      </c>
      <c r="X37" s="5">
        <f t="shared" si="37"/>
        <v>35.3</v>
      </c>
      <c r="Y37" s="22">
        <f t="shared" si="38"/>
        <v>5</v>
      </c>
      <c r="Z37" s="7"/>
      <c r="AA37" s="6">
        <f t="shared" si="39"/>
        <v>4</v>
      </c>
      <c r="AB37" s="6">
        <f t="shared" si="40"/>
        <v>11</v>
      </c>
      <c r="AC37" s="6">
        <f t="shared" si="41"/>
        <v>4</v>
      </c>
      <c r="AD37" s="6">
        <f t="shared" si="42"/>
        <v>8.5</v>
      </c>
      <c r="AE37" s="6">
        <f t="shared" si="43"/>
        <v>4</v>
      </c>
      <c r="AF37" s="6">
        <f t="shared" si="44"/>
        <v>8.3</v>
      </c>
      <c r="AG37" s="6">
        <f t="shared" si="45"/>
        <v>3</v>
      </c>
      <c r="AH37" s="6">
        <f t="shared" si="46"/>
        <v>8</v>
      </c>
      <c r="AI37" s="6">
        <f t="shared" si="47"/>
        <v>4</v>
      </c>
      <c r="AJ37" s="6">
        <f t="shared" si="48"/>
        <v>36.3</v>
      </c>
      <c r="AK37" s="6">
        <f t="shared" si="49"/>
        <v>4</v>
      </c>
    </row>
    <row r="38" spans="1:37" ht="18">
      <c r="A38" s="37" t="s">
        <v>118</v>
      </c>
      <c r="B38" s="37" t="s">
        <v>117</v>
      </c>
      <c r="C38" s="37" t="s">
        <v>15</v>
      </c>
      <c r="D38" s="16">
        <v>2.5</v>
      </c>
      <c r="E38" s="16">
        <v>1.5</v>
      </c>
      <c r="F38" s="16">
        <f t="shared" si="25"/>
        <v>8.5</v>
      </c>
      <c r="G38" s="5">
        <f t="shared" si="26"/>
        <v>11</v>
      </c>
      <c r="H38" s="22">
        <f t="shared" si="27"/>
        <v>4</v>
      </c>
      <c r="I38" s="16">
        <v>0</v>
      </c>
      <c r="J38" s="16">
        <v>1.7</v>
      </c>
      <c r="K38" s="16">
        <f t="shared" si="28"/>
        <v>8.3</v>
      </c>
      <c r="L38" s="5">
        <f t="shared" si="29"/>
        <v>8.3</v>
      </c>
      <c r="M38" s="22">
        <f t="shared" si="30"/>
        <v>5</v>
      </c>
      <c r="N38" s="16">
        <v>0</v>
      </c>
      <c r="O38" s="16">
        <v>1</v>
      </c>
      <c r="P38" s="16">
        <f t="shared" si="31"/>
        <v>9</v>
      </c>
      <c r="Q38" s="5">
        <f t="shared" si="32"/>
        <v>9</v>
      </c>
      <c r="R38" s="22">
        <f t="shared" si="33"/>
        <v>2</v>
      </c>
      <c r="S38" s="16">
        <v>0</v>
      </c>
      <c r="T38" s="16">
        <v>2</v>
      </c>
      <c r="U38" s="16">
        <f t="shared" si="34"/>
        <v>8</v>
      </c>
      <c r="V38" s="5">
        <f t="shared" si="35"/>
        <v>8</v>
      </c>
      <c r="W38" s="22">
        <f t="shared" si="36"/>
        <v>4</v>
      </c>
      <c r="X38" s="5">
        <f t="shared" si="37"/>
        <v>36.3</v>
      </c>
      <c r="Y38" s="22">
        <f t="shared" si="38"/>
        <v>4</v>
      </c>
      <c r="Z38" s="7"/>
      <c r="AA38" s="6">
        <f t="shared" si="39"/>
        <v>5</v>
      </c>
      <c r="AB38" s="6">
        <f t="shared" si="40"/>
        <v>10.9</v>
      </c>
      <c r="AC38" s="6">
        <f t="shared" si="41"/>
        <v>5</v>
      </c>
      <c r="AD38" s="6">
        <f t="shared" si="42"/>
        <v>8.3</v>
      </c>
      <c r="AE38" s="6">
        <f t="shared" si="43"/>
        <v>5</v>
      </c>
      <c r="AF38" s="6">
        <f t="shared" si="44"/>
        <v>8.2</v>
      </c>
      <c r="AG38" s="6">
        <f t="shared" si="45"/>
        <v>4</v>
      </c>
      <c r="AH38" s="6">
        <f t="shared" si="46"/>
        <v>7.7</v>
      </c>
      <c r="AI38" s="6">
        <f t="shared" si="47"/>
        <v>5</v>
      </c>
      <c r="AJ38" s="6">
        <f t="shared" si="48"/>
        <v>35.3</v>
      </c>
      <c r="AK38" s="6">
        <f t="shared" si="49"/>
        <v>5</v>
      </c>
    </row>
    <row r="39" spans="1:37" ht="18">
      <c r="A39" s="43" t="s">
        <v>120</v>
      </c>
      <c r="B39" s="37" t="s">
        <v>119</v>
      </c>
      <c r="C39" s="37" t="s">
        <v>121</v>
      </c>
      <c r="D39" s="16">
        <v>2.5</v>
      </c>
      <c r="E39" s="16">
        <v>1.1</v>
      </c>
      <c r="F39" s="16">
        <f t="shared" si="25"/>
        <v>8.9</v>
      </c>
      <c r="G39" s="5">
        <f t="shared" si="26"/>
        <v>11.4</v>
      </c>
      <c r="H39" s="22">
        <f t="shared" si="27"/>
        <v>1</v>
      </c>
      <c r="I39" s="16">
        <v>1</v>
      </c>
      <c r="J39" s="16">
        <v>1</v>
      </c>
      <c r="K39" s="16">
        <f t="shared" si="28"/>
        <v>9</v>
      </c>
      <c r="L39" s="5">
        <f t="shared" si="29"/>
        <v>10</v>
      </c>
      <c r="M39" s="22">
        <f t="shared" si="30"/>
        <v>1</v>
      </c>
      <c r="N39" s="16">
        <v>0</v>
      </c>
      <c r="O39" s="16">
        <v>1.7</v>
      </c>
      <c r="P39" s="16">
        <f t="shared" si="31"/>
        <v>8.3</v>
      </c>
      <c r="Q39" s="5">
        <f t="shared" si="32"/>
        <v>8.3</v>
      </c>
      <c r="R39" s="22">
        <f t="shared" si="33"/>
        <v>3</v>
      </c>
      <c r="S39" s="16">
        <v>0</v>
      </c>
      <c r="T39" s="16">
        <v>0.9</v>
      </c>
      <c r="U39" s="16">
        <f t="shared" si="34"/>
        <v>9.1</v>
      </c>
      <c r="V39" s="5">
        <f t="shared" si="35"/>
        <v>9.1</v>
      </c>
      <c r="W39" s="22">
        <f t="shared" si="36"/>
        <v>1</v>
      </c>
      <c r="X39" s="5">
        <f t="shared" si="37"/>
        <v>38.8</v>
      </c>
      <c r="Y39" s="22">
        <f t="shared" si="38"/>
        <v>2</v>
      </c>
      <c r="Z39" s="7"/>
      <c r="AA39" s="6">
        <f t="shared" si="39"/>
        <v>6</v>
      </c>
      <c r="AB39" s="6">
        <f t="shared" si="40"/>
        <v>10.7</v>
      </c>
      <c r="AC39" s="6">
        <f t="shared" si="41"/>
        <v>6</v>
      </c>
      <c r="AD39" s="6">
        <f t="shared" si="42"/>
        <v>8.1</v>
      </c>
      <c r="AE39" s="6">
        <f t="shared" si="43"/>
        <v>6</v>
      </c>
      <c r="AF39" s="6">
        <f t="shared" si="44"/>
        <v>8</v>
      </c>
      <c r="AG39" s="6">
        <f t="shared" si="45"/>
        <v>5</v>
      </c>
      <c r="AH39" s="6">
        <f t="shared" si="46"/>
        <v>7.5</v>
      </c>
      <c r="AI39" s="6">
        <f t="shared" si="47"/>
        <v>6</v>
      </c>
      <c r="AJ39" s="6">
        <f t="shared" si="48"/>
        <v>34.3</v>
      </c>
      <c r="AK39" s="6">
        <f t="shared" si="49"/>
        <v>6</v>
      </c>
    </row>
    <row r="40" spans="1:37" ht="18">
      <c r="A40" s="42" t="s">
        <v>123</v>
      </c>
      <c r="B40" s="37" t="s">
        <v>122</v>
      </c>
      <c r="C40" s="37" t="s">
        <v>42</v>
      </c>
      <c r="D40" s="16">
        <v>2.5</v>
      </c>
      <c r="E40" s="16">
        <v>1.4</v>
      </c>
      <c r="F40" s="16">
        <f t="shared" si="25"/>
        <v>8.6</v>
      </c>
      <c r="G40" s="5">
        <f t="shared" si="26"/>
        <v>11.1</v>
      </c>
      <c r="H40" s="22">
        <f t="shared" si="27"/>
        <v>3</v>
      </c>
      <c r="I40" s="16">
        <v>1</v>
      </c>
      <c r="J40" s="16">
        <v>1.1</v>
      </c>
      <c r="K40" s="16">
        <f t="shared" si="28"/>
        <v>8.9</v>
      </c>
      <c r="L40" s="5">
        <f t="shared" si="29"/>
        <v>9.9</v>
      </c>
      <c r="M40" s="22">
        <f t="shared" si="30"/>
        <v>2</v>
      </c>
      <c r="N40" s="16">
        <v>0</v>
      </c>
      <c r="O40" s="16">
        <v>2</v>
      </c>
      <c r="P40" s="16">
        <f t="shared" si="31"/>
        <v>8</v>
      </c>
      <c r="Q40" s="5">
        <f t="shared" si="32"/>
        <v>8</v>
      </c>
      <c r="R40" s="22">
        <f t="shared" si="33"/>
        <v>5</v>
      </c>
      <c r="S40" s="16">
        <v>0</v>
      </c>
      <c r="T40" s="16">
        <v>1.4</v>
      </c>
      <c r="U40" s="16">
        <f t="shared" si="34"/>
        <v>8.6</v>
      </c>
      <c r="V40" s="5">
        <f t="shared" si="35"/>
        <v>8.6</v>
      </c>
      <c r="W40" s="22">
        <f t="shared" si="36"/>
        <v>3</v>
      </c>
      <c r="X40" s="5">
        <f t="shared" si="37"/>
        <v>37.6</v>
      </c>
      <c r="Y40" s="22">
        <f t="shared" si="38"/>
        <v>3</v>
      </c>
      <c r="Z40" s="7"/>
      <c r="AA40" s="6">
        <f t="shared" si="39"/>
        <v>7</v>
      </c>
      <c r="AB40" s="6">
        <f t="shared" si="40"/>
        <v>10.6</v>
      </c>
      <c r="AC40" s="6">
        <f t="shared" si="41"/>
        <v>7</v>
      </c>
      <c r="AD40" s="6">
        <f t="shared" si="42"/>
        <v>7.1</v>
      </c>
      <c r="AE40" s="6">
        <f t="shared" si="43"/>
        <v>7</v>
      </c>
      <c r="AF40" s="6">
        <f t="shared" si="44"/>
        <v>8</v>
      </c>
      <c r="AG40" s="6">
        <f t="shared" si="45"/>
        <v>5</v>
      </c>
      <c r="AH40" s="6">
        <f t="shared" si="46"/>
        <v>7.1</v>
      </c>
      <c r="AI40" s="6">
        <f t="shared" si="47"/>
        <v>7</v>
      </c>
      <c r="AJ40" s="6">
        <f t="shared" si="48"/>
        <v>32.300000000000004</v>
      </c>
      <c r="AK40" s="6">
        <f t="shared" si="49"/>
        <v>7</v>
      </c>
    </row>
    <row r="41" spans="1:37" ht="27" customHeight="1">
      <c r="A41" s="37" t="s">
        <v>125</v>
      </c>
      <c r="B41" s="37" t="s">
        <v>124</v>
      </c>
      <c r="C41" s="37" t="s">
        <v>15</v>
      </c>
      <c r="D41" s="16">
        <v>2.5</v>
      </c>
      <c r="E41" s="16">
        <v>1.3</v>
      </c>
      <c r="F41" s="16">
        <f t="shared" si="25"/>
        <v>8.7</v>
      </c>
      <c r="G41" s="5">
        <f t="shared" si="26"/>
        <v>11.2</v>
      </c>
      <c r="H41" s="22">
        <f t="shared" si="27"/>
        <v>2</v>
      </c>
      <c r="I41" s="16">
        <v>1</v>
      </c>
      <c r="J41" s="16">
        <v>1.3</v>
      </c>
      <c r="K41" s="16">
        <f t="shared" si="28"/>
        <v>8.7</v>
      </c>
      <c r="L41" s="5">
        <f t="shared" si="29"/>
        <v>9.7</v>
      </c>
      <c r="M41" s="22">
        <f t="shared" si="30"/>
        <v>3</v>
      </c>
      <c r="N41" s="16">
        <v>0</v>
      </c>
      <c r="O41" s="16">
        <v>0.9</v>
      </c>
      <c r="P41" s="16">
        <f t="shared" si="31"/>
        <v>9.1</v>
      </c>
      <c r="Q41" s="5">
        <f t="shared" si="32"/>
        <v>9.1</v>
      </c>
      <c r="R41" s="22">
        <f t="shared" si="33"/>
        <v>1</v>
      </c>
      <c r="S41" s="16">
        <v>0</v>
      </c>
      <c r="T41" s="16">
        <v>1</v>
      </c>
      <c r="U41" s="16">
        <f t="shared" si="34"/>
        <v>9</v>
      </c>
      <c r="V41" s="5">
        <f t="shared" si="35"/>
        <v>9</v>
      </c>
      <c r="W41" s="22">
        <f t="shared" si="36"/>
        <v>2</v>
      </c>
      <c r="X41" s="5">
        <f t="shared" si="37"/>
        <v>39</v>
      </c>
      <c r="Y41" s="22">
        <f t="shared" si="38"/>
        <v>1</v>
      </c>
      <c r="Z41" s="7"/>
      <c r="AA41" s="6">
        <f t="shared" si="39"/>
        <v>8</v>
      </c>
      <c r="AB41" s="6">
        <f t="shared" si="40"/>
        <v>10.1</v>
      </c>
      <c r="AC41" s="6">
        <f t="shared" si="41"/>
        <v>8</v>
      </c>
      <c r="AD41" s="6">
        <f t="shared" si="42"/>
        <v>5.85</v>
      </c>
      <c r="AE41" s="6">
        <f t="shared" si="43"/>
        <v>8</v>
      </c>
      <c r="AF41" s="6">
        <f t="shared" si="44"/>
        <v>5.5</v>
      </c>
      <c r="AG41" s="6">
        <f t="shared" si="45"/>
        <v>6</v>
      </c>
      <c r="AH41" s="6">
        <f t="shared" si="46"/>
        <v>6.8</v>
      </c>
      <c r="AI41" s="6">
        <f t="shared" si="47"/>
        <v>8</v>
      </c>
      <c r="AJ41" s="6">
        <f t="shared" si="48"/>
        <v>29.049999999999997</v>
      </c>
      <c r="AK41" s="6">
        <f t="shared" si="49"/>
        <v>8</v>
      </c>
    </row>
    <row r="42" spans="1:37" ht="27" customHeight="1" hidden="1">
      <c r="A42" s="30"/>
      <c r="B42" s="30"/>
      <c r="C42" s="30"/>
      <c r="D42" s="16">
        <v>0</v>
      </c>
      <c r="E42" s="93">
        <v>10</v>
      </c>
      <c r="F42" s="16">
        <f t="shared" si="25"/>
        <v>0</v>
      </c>
      <c r="G42" s="5">
        <f t="shared" si="26"/>
        <v>0</v>
      </c>
      <c r="H42" s="22">
        <f t="shared" si="27"/>
        <v>9</v>
      </c>
      <c r="I42" s="16">
        <v>0</v>
      </c>
      <c r="J42" s="93">
        <v>10</v>
      </c>
      <c r="K42" s="16">
        <f t="shared" si="28"/>
        <v>0</v>
      </c>
      <c r="L42" s="5">
        <f t="shared" si="29"/>
        <v>0</v>
      </c>
      <c r="M42" s="22">
        <f t="shared" si="30"/>
        <v>9</v>
      </c>
      <c r="N42" s="16">
        <v>0</v>
      </c>
      <c r="O42" s="93">
        <v>10</v>
      </c>
      <c r="P42" s="16">
        <f t="shared" si="31"/>
        <v>0</v>
      </c>
      <c r="Q42" s="5">
        <f t="shared" si="32"/>
        <v>0</v>
      </c>
      <c r="R42" s="22">
        <f t="shared" si="33"/>
        <v>7</v>
      </c>
      <c r="S42" s="16">
        <v>0</v>
      </c>
      <c r="T42" s="93">
        <v>10</v>
      </c>
      <c r="U42" s="16">
        <f t="shared" si="34"/>
        <v>0</v>
      </c>
      <c r="V42" s="5">
        <f t="shared" si="35"/>
        <v>0</v>
      </c>
      <c r="W42" s="22">
        <f t="shared" si="36"/>
        <v>9</v>
      </c>
      <c r="X42" s="5">
        <f t="shared" si="37"/>
        <v>0</v>
      </c>
      <c r="Y42" s="22">
        <f t="shared" si="38"/>
        <v>9</v>
      </c>
      <c r="Z42" s="7"/>
      <c r="AA42" s="6">
        <f t="shared" si="39"/>
        <v>9</v>
      </c>
      <c r="AB42" s="6">
        <f t="shared" si="40"/>
        <v>0</v>
      </c>
      <c r="AC42" s="6">
        <f t="shared" si="41"/>
        <v>9</v>
      </c>
      <c r="AD42" s="6">
        <f t="shared" si="42"/>
        <v>0</v>
      </c>
      <c r="AE42" s="6">
        <f t="shared" si="43"/>
        <v>9</v>
      </c>
      <c r="AF42" s="6">
        <f t="shared" si="44"/>
        <v>0</v>
      </c>
      <c r="AG42" s="6">
        <f t="shared" si="45"/>
        <v>7</v>
      </c>
      <c r="AH42" s="6">
        <f t="shared" si="46"/>
        <v>0</v>
      </c>
      <c r="AI42" s="6">
        <f t="shared" si="47"/>
        <v>9</v>
      </c>
      <c r="AJ42" s="6">
        <f t="shared" si="48"/>
        <v>0</v>
      </c>
      <c r="AK42" s="6">
        <f t="shared" si="49"/>
        <v>9</v>
      </c>
    </row>
    <row r="43" spans="1:37" ht="27" customHeight="1" hidden="1">
      <c r="A43" s="30"/>
      <c r="B43" s="30"/>
      <c r="C43" s="30"/>
      <c r="D43" s="16">
        <v>0</v>
      </c>
      <c r="E43" s="94">
        <v>10</v>
      </c>
      <c r="F43" s="16">
        <f t="shared" si="25"/>
        <v>0</v>
      </c>
      <c r="G43" s="5">
        <f t="shared" si="26"/>
        <v>0</v>
      </c>
      <c r="H43" s="22">
        <f t="shared" si="27"/>
        <v>9</v>
      </c>
      <c r="I43" s="16">
        <v>0</v>
      </c>
      <c r="J43" s="94">
        <v>10</v>
      </c>
      <c r="K43" s="16">
        <f t="shared" si="28"/>
        <v>0</v>
      </c>
      <c r="L43" s="5">
        <f t="shared" si="29"/>
        <v>0</v>
      </c>
      <c r="M43" s="22">
        <f t="shared" si="30"/>
        <v>9</v>
      </c>
      <c r="N43" s="16">
        <v>0</v>
      </c>
      <c r="O43" s="94">
        <v>10</v>
      </c>
      <c r="P43" s="16">
        <f t="shared" si="31"/>
        <v>0</v>
      </c>
      <c r="Q43" s="5">
        <f t="shared" si="32"/>
        <v>0</v>
      </c>
      <c r="R43" s="22">
        <f t="shared" si="33"/>
        <v>7</v>
      </c>
      <c r="S43" s="16">
        <v>0</v>
      </c>
      <c r="T43" s="94">
        <v>10</v>
      </c>
      <c r="U43" s="16">
        <f t="shared" si="34"/>
        <v>0</v>
      </c>
      <c r="V43" s="5">
        <f t="shared" si="35"/>
        <v>0</v>
      </c>
      <c r="W43" s="22">
        <f t="shared" si="36"/>
        <v>9</v>
      </c>
      <c r="X43" s="5">
        <f t="shared" si="37"/>
        <v>0</v>
      </c>
      <c r="Y43" s="22">
        <f t="shared" si="38"/>
        <v>9</v>
      </c>
      <c r="Z43" s="7"/>
      <c r="AA43" s="6">
        <f t="shared" si="39"/>
        <v>10</v>
      </c>
      <c r="AB43" s="6">
        <f t="shared" si="40"/>
        <v>0</v>
      </c>
      <c r="AC43" s="6">
        <f t="shared" si="41"/>
        <v>9</v>
      </c>
      <c r="AD43" s="6">
        <f t="shared" si="42"/>
        <v>0</v>
      </c>
      <c r="AE43" s="6">
        <f t="shared" si="43"/>
        <v>9</v>
      </c>
      <c r="AF43" s="6">
        <f t="shared" si="44"/>
        <v>0</v>
      </c>
      <c r="AG43" s="6">
        <f t="shared" si="45"/>
        <v>7</v>
      </c>
      <c r="AH43" s="6">
        <f t="shared" si="46"/>
        <v>0</v>
      </c>
      <c r="AI43" s="6">
        <f t="shared" si="47"/>
        <v>9</v>
      </c>
      <c r="AJ43" s="6">
        <f t="shared" si="48"/>
        <v>0</v>
      </c>
      <c r="AK43" s="6">
        <f t="shared" si="49"/>
        <v>9</v>
      </c>
    </row>
    <row r="44" spans="1:37" ht="27" customHeight="1" hidden="1">
      <c r="A44" s="30"/>
      <c r="B44" s="30"/>
      <c r="C44" s="30"/>
      <c r="D44" s="16">
        <v>0</v>
      </c>
      <c r="E44" s="94">
        <v>10</v>
      </c>
      <c r="F44" s="16">
        <f t="shared" si="25"/>
        <v>0</v>
      </c>
      <c r="G44" s="5">
        <f t="shared" si="26"/>
        <v>0</v>
      </c>
      <c r="H44" s="22">
        <f t="shared" si="27"/>
        <v>9</v>
      </c>
      <c r="I44" s="16">
        <v>0</v>
      </c>
      <c r="J44" s="94">
        <v>10</v>
      </c>
      <c r="K44" s="16">
        <f t="shared" si="28"/>
        <v>0</v>
      </c>
      <c r="L44" s="5">
        <f t="shared" si="29"/>
        <v>0</v>
      </c>
      <c r="M44" s="22">
        <f t="shared" si="30"/>
        <v>9</v>
      </c>
      <c r="N44" s="16">
        <v>0</v>
      </c>
      <c r="O44" s="94">
        <v>10</v>
      </c>
      <c r="P44" s="16">
        <f t="shared" si="31"/>
        <v>0</v>
      </c>
      <c r="Q44" s="5">
        <f t="shared" si="32"/>
        <v>0</v>
      </c>
      <c r="R44" s="22">
        <f t="shared" si="33"/>
        <v>7</v>
      </c>
      <c r="S44" s="16">
        <v>0</v>
      </c>
      <c r="T44" s="94">
        <v>10</v>
      </c>
      <c r="U44" s="16">
        <f t="shared" si="34"/>
        <v>0</v>
      </c>
      <c r="V44" s="5">
        <f t="shared" si="35"/>
        <v>0</v>
      </c>
      <c r="W44" s="22">
        <f t="shared" si="36"/>
        <v>9</v>
      </c>
      <c r="X44" s="5">
        <f t="shared" si="37"/>
        <v>0</v>
      </c>
      <c r="Y44" s="22">
        <f t="shared" si="38"/>
        <v>9</v>
      </c>
      <c r="Z44" s="7"/>
      <c r="AA44" s="6">
        <f t="shared" si="39"/>
        <v>11</v>
      </c>
      <c r="AB44" s="6">
        <f t="shared" si="40"/>
        <v>0</v>
      </c>
      <c r="AC44" s="6">
        <f t="shared" si="41"/>
        <v>9</v>
      </c>
      <c r="AD44" s="6">
        <f t="shared" si="42"/>
        <v>0</v>
      </c>
      <c r="AE44" s="6">
        <f t="shared" si="43"/>
        <v>9</v>
      </c>
      <c r="AF44" s="6">
        <f t="shared" si="44"/>
        <v>0</v>
      </c>
      <c r="AG44" s="6">
        <f t="shared" si="45"/>
        <v>7</v>
      </c>
      <c r="AH44" s="6">
        <f t="shared" si="46"/>
        <v>0</v>
      </c>
      <c r="AI44" s="6">
        <f t="shared" si="47"/>
        <v>9</v>
      </c>
      <c r="AJ44" s="6">
        <f t="shared" si="48"/>
        <v>0</v>
      </c>
      <c r="AK44" s="6">
        <f t="shared" si="49"/>
        <v>9</v>
      </c>
    </row>
    <row r="45" spans="1:37" ht="27" customHeight="1" hidden="1">
      <c r="A45" s="30"/>
      <c r="B45" s="30"/>
      <c r="C45" s="30"/>
      <c r="D45" s="16">
        <v>0</v>
      </c>
      <c r="E45" s="94">
        <v>10</v>
      </c>
      <c r="F45" s="16">
        <f t="shared" si="25"/>
        <v>0</v>
      </c>
      <c r="G45" s="5">
        <f t="shared" si="26"/>
        <v>0</v>
      </c>
      <c r="H45" s="22">
        <f t="shared" si="27"/>
        <v>9</v>
      </c>
      <c r="I45" s="16">
        <v>0</v>
      </c>
      <c r="J45" s="94">
        <v>10</v>
      </c>
      <c r="K45" s="16">
        <f t="shared" si="28"/>
        <v>0</v>
      </c>
      <c r="L45" s="5">
        <f t="shared" si="29"/>
        <v>0</v>
      </c>
      <c r="M45" s="22">
        <f t="shared" si="30"/>
        <v>9</v>
      </c>
      <c r="N45" s="16">
        <v>0</v>
      </c>
      <c r="O45" s="94">
        <v>10</v>
      </c>
      <c r="P45" s="16">
        <f t="shared" si="31"/>
        <v>0</v>
      </c>
      <c r="Q45" s="5">
        <f t="shared" si="32"/>
        <v>0</v>
      </c>
      <c r="R45" s="22">
        <f t="shared" si="33"/>
        <v>7</v>
      </c>
      <c r="S45" s="16">
        <v>0</v>
      </c>
      <c r="T45" s="94">
        <v>10</v>
      </c>
      <c r="U45" s="16">
        <f t="shared" si="34"/>
        <v>0</v>
      </c>
      <c r="V45" s="5">
        <f t="shared" si="35"/>
        <v>0</v>
      </c>
      <c r="W45" s="22">
        <f t="shared" si="36"/>
        <v>9</v>
      </c>
      <c r="X45" s="5">
        <f t="shared" si="37"/>
        <v>0</v>
      </c>
      <c r="Y45" s="22">
        <f t="shared" si="38"/>
        <v>9</v>
      </c>
      <c r="Z45" s="7"/>
      <c r="AA45" s="6">
        <f t="shared" si="39"/>
        <v>12</v>
      </c>
      <c r="AB45" s="6">
        <f t="shared" si="40"/>
        <v>0</v>
      </c>
      <c r="AC45" s="6">
        <f t="shared" si="41"/>
        <v>9</v>
      </c>
      <c r="AD45" s="6">
        <f t="shared" si="42"/>
        <v>0</v>
      </c>
      <c r="AE45" s="6">
        <f t="shared" si="43"/>
        <v>9</v>
      </c>
      <c r="AF45" s="6">
        <f t="shared" si="44"/>
        <v>0</v>
      </c>
      <c r="AG45" s="6">
        <f t="shared" si="45"/>
        <v>7</v>
      </c>
      <c r="AH45" s="6">
        <f t="shared" si="46"/>
        <v>0</v>
      </c>
      <c r="AI45" s="6">
        <f t="shared" si="47"/>
        <v>9</v>
      </c>
      <c r="AJ45" s="6">
        <f t="shared" si="48"/>
        <v>0</v>
      </c>
      <c r="AK45" s="6">
        <f t="shared" si="49"/>
        <v>9</v>
      </c>
    </row>
    <row r="46" spans="1:37" ht="27" customHeight="1" hidden="1">
      <c r="A46" s="30"/>
      <c r="B46" s="30"/>
      <c r="C46" s="30"/>
      <c r="D46" s="16">
        <v>0</v>
      </c>
      <c r="E46" s="94">
        <v>10</v>
      </c>
      <c r="F46" s="16">
        <f t="shared" si="25"/>
        <v>0</v>
      </c>
      <c r="G46" s="5">
        <f t="shared" si="26"/>
        <v>0</v>
      </c>
      <c r="H46" s="22">
        <f t="shared" si="27"/>
        <v>9</v>
      </c>
      <c r="I46" s="16">
        <v>0</v>
      </c>
      <c r="J46" s="94">
        <v>10</v>
      </c>
      <c r="K46" s="16">
        <f t="shared" si="28"/>
        <v>0</v>
      </c>
      <c r="L46" s="5">
        <f t="shared" si="29"/>
        <v>0</v>
      </c>
      <c r="M46" s="22">
        <f t="shared" si="30"/>
        <v>9</v>
      </c>
      <c r="N46" s="16">
        <v>0</v>
      </c>
      <c r="O46" s="94">
        <v>10</v>
      </c>
      <c r="P46" s="16">
        <f t="shared" si="31"/>
        <v>0</v>
      </c>
      <c r="Q46" s="5">
        <f t="shared" si="32"/>
        <v>0</v>
      </c>
      <c r="R46" s="22">
        <f t="shared" si="33"/>
        <v>7</v>
      </c>
      <c r="S46" s="16">
        <v>0</v>
      </c>
      <c r="T46" s="94">
        <v>10</v>
      </c>
      <c r="U46" s="16">
        <f t="shared" si="34"/>
        <v>0</v>
      </c>
      <c r="V46" s="5">
        <f t="shared" si="35"/>
        <v>0</v>
      </c>
      <c r="W46" s="22">
        <f t="shared" si="36"/>
        <v>9</v>
      </c>
      <c r="X46" s="5">
        <f t="shared" si="37"/>
        <v>0</v>
      </c>
      <c r="Y46" s="22">
        <f t="shared" si="38"/>
        <v>9</v>
      </c>
      <c r="Z46" s="7"/>
      <c r="AA46" s="6">
        <f t="shared" si="39"/>
        <v>13</v>
      </c>
      <c r="AB46" s="6">
        <f t="shared" si="40"/>
        <v>0</v>
      </c>
      <c r="AC46" s="6">
        <f t="shared" si="41"/>
        <v>9</v>
      </c>
      <c r="AD46" s="6">
        <f t="shared" si="42"/>
        <v>0</v>
      </c>
      <c r="AE46" s="6">
        <f t="shared" si="43"/>
        <v>9</v>
      </c>
      <c r="AF46" s="6">
        <f t="shared" si="44"/>
        <v>0</v>
      </c>
      <c r="AG46" s="6">
        <f t="shared" si="45"/>
        <v>7</v>
      </c>
      <c r="AH46" s="6">
        <f t="shared" si="46"/>
        <v>0</v>
      </c>
      <c r="AI46" s="6">
        <f t="shared" si="47"/>
        <v>9</v>
      </c>
      <c r="AJ46" s="6">
        <f t="shared" si="48"/>
        <v>0</v>
      </c>
      <c r="AK46" s="6">
        <f t="shared" si="49"/>
        <v>9</v>
      </c>
    </row>
    <row r="47" spans="1:37" ht="27" customHeight="1" hidden="1">
      <c r="A47" s="30"/>
      <c r="B47" s="30"/>
      <c r="C47" s="30"/>
      <c r="D47" s="16">
        <v>0</v>
      </c>
      <c r="E47" s="94">
        <v>10</v>
      </c>
      <c r="F47" s="16">
        <f t="shared" si="25"/>
        <v>0</v>
      </c>
      <c r="G47" s="5">
        <f t="shared" si="26"/>
        <v>0</v>
      </c>
      <c r="H47" s="22">
        <f t="shared" si="27"/>
        <v>9</v>
      </c>
      <c r="I47" s="16">
        <v>0</v>
      </c>
      <c r="J47" s="94">
        <v>10</v>
      </c>
      <c r="K47" s="16">
        <f t="shared" si="28"/>
        <v>0</v>
      </c>
      <c r="L47" s="5">
        <f t="shared" si="29"/>
        <v>0</v>
      </c>
      <c r="M47" s="22">
        <f t="shared" si="30"/>
        <v>9</v>
      </c>
      <c r="N47" s="16">
        <v>0</v>
      </c>
      <c r="O47" s="94">
        <v>10</v>
      </c>
      <c r="P47" s="16">
        <f t="shared" si="31"/>
        <v>0</v>
      </c>
      <c r="Q47" s="5">
        <f t="shared" si="32"/>
        <v>0</v>
      </c>
      <c r="R47" s="22">
        <f t="shared" si="33"/>
        <v>7</v>
      </c>
      <c r="S47" s="16">
        <v>0</v>
      </c>
      <c r="T47" s="94">
        <v>10</v>
      </c>
      <c r="U47" s="16">
        <f t="shared" si="34"/>
        <v>0</v>
      </c>
      <c r="V47" s="5">
        <f t="shared" si="35"/>
        <v>0</v>
      </c>
      <c r="W47" s="22">
        <f t="shared" si="36"/>
        <v>9</v>
      </c>
      <c r="X47" s="5">
        <f t="shared" si="37"/>
        <v>0</v>
      </c>
      <c r="Y47" s="22">
        <f t="shared" si="38"/>
        <v>9</v>
      </c>
      <c r="Z47" s="7"/>
      <c r="AA47" s="6">
        <f t="shared" si="39"/>
        <v>14</v>
      </c>
      <c r="AB47" s="6">
        <f t="shared" si="40"/>
        <v>0</v>
      </c>
      <c r="AC47" s="6">
        <f t="shared" si="41"/>
        <v>9</v>
      </c>
      <c r="AD47" s="6">
        <f t="shared" si="42"/>
        <v>0</v>
      </c>
      <c r="AE47" s="6">
        <f t="shared" si="43"/>
        <v>9</v>
      </c>
      <c r="AF47" s="6">
        <f t="shared" si="44"/>
        <v>0</v>
      </c>
      <c r="AG47" s="6">
        <f t="shared" si="45"/>
        <v>7</v>
      </c>
      <c r="AH47" s="6">
        <f t="shared" si="46"/>
        <v>0</v>
      </c>
      <c r="AI47" s="6">
        <f t="shared" si="47"/>
        <v>9</v>
      </c>
      <c r="AJ47" s="6">
        <f t="shared" si="48"/>
        <v>0</v>
      </c>
      <c r="AK47" s="6">
        <f t="shared" si="49"/>
        <v>9</v>
      </c>
    </row>
    <row r="48" spans="1:37" ht="27" customHeight="1" hidden="1">
      <c r="A48" s="30"/>
      <c r="B48" s="30"/>
      <c r="C48" s="30"/>
      <c r="D48" s="16">
        <v>0</v>
      </c>
      <c r="E48" s="94">
        <v>10</v>
      </c>
      <c r="F48" s="16">
        <f t="shared" si="25"/>
        <v>0</v>
      </c>
      <c r="G48" s="5">
        <f t="shared" si="26"/>
        <v>0</v>
      </c>
      <c r="H48" s="22">
        <f t="shared" si="27"/>
        <v>9</v>
      </c>
      <c r="I48" s="16">
        <v>0</v>
      </c>
      <c r="J48" s="94">
        <v>10</v>
      </c>
      <c r="K48" s="16">
        <f t="shared" si="28"/>
        <v>0</v>
      </c>
      <c r="L48" s="5">
        <f t="shared" si="29"/>
        <v>0</v>
      </c>
      <c r="M48" s="22">
        <f t="shared" si="30"/>
        <v>9</v>
      </c>
      <c r="N48" s="16">
        <v>0</v>
      </c>
      <c r="O48" s="94">
        <v>10</v>
      </c>
      <c r="P48" s="16">
        <f t="shared" si="31"/>
        <v>0</v>
      </c>
      <c r="Q48" s="5">
        <f t="shared" si="32"/>
        <v>0</v>
      </c>
      <c r="R48" s="22">
        <f t="shared" si="33"/>
        <v>7</v>
      </c>
      <c r="S48" s="16">
        <v>0</v>
      </c>
      <c r="T48" s="94">
        <v>10</v>
      </c>
      <c r="U48" s="16">
        <f t="shared" si="34"/>
        <v>0</v>
      </c>
      <c r="V48" s="5">
        <f t="shared" si="35"/>
        <v>0</v>
      </c>
      <c r="W48" s="22">
        <f t="shared" si="36"/>
        <v>9</v>
      </c>
      <c r="X48" s="5">
        <f t="shared" si="37"/>
        <v>0</v>
      </c>
      <c r="Y48" s="22">
        <f t="shared" si="38"/>
        <v>9</v>
      </c>
      <c r="Z48" s="7"/>
      <c r="AA48" s="6">
        <f t="shared" si="39"/>
        <v>15</v>
      </c>
      <c r="AB48" s="6">
        <f t="shared" si="40"/>
        <v>0</v>
      </c>
      <c r="AC48" s="6">
        <f t="shared" si="41"/>
        <v>9</v>
      </c>
      <c r="AD48" s="6">
        <f t="shared" si="42"/>
        <v>0</v>
      </c>
      <c r="AE48" s="6">
        <f t="shared" si="43"/>
        <v>9</v>
      </c>
      <c r="AF48" s="6">
        <f t="shared" si="44"/>
        <v>0</v>
      </c>
      <c r="AG48" s="6">
        <f t="shared" si="45"/>
        <v>7</v>
      </c>
      <c r="AH48" s="6">
        <f t="shared" si="46"/>
        <v>0</v>
      </c>
      <c r="AI48" s="6">
        <f t="shared" si="47"/>
        <v>9</v>
      </c>
      <c r="AJ48" s="6">
        <f t="shared" si="48"/>
        <v>0</v>
      </c>
      <c r="AK48" s="6">
        <f t="shared" si="49"/>
        <v>9</v>
      </c>
    </row>
    <row r="49" spans="1:37" ht="27" customHeight="1" hidden="1">
      <c r="A49" s="30"/>
      <c r="B49" s="30"/>
      <c r="C49" s="30"/>
      <c r="D49" s="16">
        <v>0</v>
      </c>
      <c r="E49" s="94">
        <v>10</v>
      </c>
      <c r="F49" s="16">
        <f t="shared" si="25"/>
        <v>0</v>
      </c>
      <c r="G49" s="5">
        <f t="shared" si="26"/>
        <v>0</v>
      </c>
      <c r="H49" s="22">
        <f t="shared" si="27"/>
        <v>9</v>
      </c>
      <c r="I49" s="16">
        <v>0</v>
      </c>
      <c r="J49" s="94">
        <v>10</v>
      </c>
      <c r="K49" s="16">
        <f t="shared" si="28"/>
        <v>0</v>
      </c>
      <c r="L49" s="5">
        <f t="shared" si="29"/>
        <v>0</v>
      </c>
      <c r="M49" s="22">
        <f t="shared" si="30"/>
        <v>9</v>
      </c>
      <c r="N49" s="16">
        <v>0</v>
      </c>
      <c r="O49" s="94">
        <v>10</v>
      </c>
      <c r="P49" s="16">
        <f t="shared" si="31"/>
        <v>0</v>
      </c>
      <c r="Q49" s="5">
        <f t="shared" si="32"/>
        <v>0</v>
      </c>
      <c r="R49" s="22">
        <f t="shared" si="33"/>
        <v>7</v>
      </c>
      <c r="S49" s="16">
        <v>0</v>
      </c>
      <c r="T49" s="94">
        <v>10</v>
      </c>
      <c r="U49" s="16">
        <f t="shared" si="34"/>
        <v>0</v>
      </c>
      <c r="V49" s="5">
        <f t="shared" si="35"/>
        <v>0</v>
      </c>
      <c r="W49" s="22">
        <f t="shared" si="36"/>
        <v>9</v>
      </c>
      <c r="X49" s="5">
        <f t="shared" si="37"/>
        <v>0</v>
      </c>
      <c r="Y49" s="22">
        <f t="shared" si="38"/>
        <v>9</v>
      </c>
      <c r="Z49" s="7"/>
      <c r="AA49" s="6">
        <f t="shared" si="39"/>
        <v>16</v>
      </c>
      <c r="AB49" s="6">
        <f t="shared" si="40"/>
        <v>0</v>
      </c>
      <c r="AC49" s="6">
        <f t="shared" si="41"/>
        <v>9</v>
      </c>
      <c r="AD49" s="6">
        <f t="shared" si="42"/>
        <v>0</v>
      </c>
      <c r="AE49" s="6">
        <f t="shared" si="43"/>
        <v>9</v>
      </c>
      <c r="AF49" s="6">
        <f t="shared" si="44"/>
        <v>0</v>
      </c>
      <c r="AG49" s="6">
        <f t="shared" si="45"/>
        <v>7</v>
      </c>
      <c r="AH49" s="6">
        <f t="shared" si="46"/>
        <v>0</v>
      </c>
      <c r="AI49" s="6">
        <f t="shared" si="47"/>
        <v>9</v>
      </c>
      <c r="AJ49" s="6">
        <f t="shared" si="48"/>
        <v>0</v>
      </c>
      <c r="AK49" s="6">
        <f t="shared" si="49"/>
        <v>9</v>
      </c>
    </row>
    <row r="50" spans="1:37" ht="27" customHeight="1" hidden="1">
      <c r="A50" s="30"/>
      <c r="B50" s="30"/>
      <c r="C50" s="30"/>
      <c r="D50" s="16">
        <v>0</v>
      </c>
      <c r="E50" s="94">
        <v>10</v>
      </c>
      <c r="F50" s="16">
        <f t="shared" si="25"/>
        <v>0</v>
      </c>
      <c r="G50" s="5">
        <f t="shared" si="26"/>
        <v>0</v>
      </c>
      <c r="H50" s="22">
        <f t="shared" si="27"/>
        <v>9</v>
      </c>
      <c r="I50" s="16">
        <v>0</v>
      </c>
      <c r="J50" s="94">
        <v>10</v>
      </c>
      <c r="K50" s="16">
        <f t="shared" si="28"/>
        <v>0</v>
      </c>
      <c r="L50" s="5">
        <f t="shared" si="29"/>
        <v>0</v>
      </c>
      <c r="M50" s="22">
        <f t="shared" si="30"/>
        <v>9</v>
      </c>
      <c r="N50" s="16">
        <v>0</v>
      </c>
      <c r="O50" s="94">
        <v>10</v>
      </c>
      <c r="P50" s="16">
        <f t="shared" si="31"/>
        <v>0</v>
      </c>
      <c r="Q50" s="5">
        <f t="shared" si="32"/>
        <v>0</v>
      </c>
      <c r="R50" s="22">
        <f t="shared" si="33"/>
        <v>7</v>
      </c>
      <c r="S50" s="16">
        <v>0</v>
      </c>
      <c r="T50" s="94">
        <v>10</v>
      </c>
      <c r="U50" s="16">
        <f>SUM(10-T50)</f>
        <v>0</v>
      </c>
      <c r="V50" s="5">
        <f t="shared" si="35"/>
        <v>0</v>
      </c>
      <c r="W50" s="22">
        <f t="shared" si="36"/>
        <v>9</v>
      </c>
      <c r="X50" s="5">
        <f t="shared" si="37"/>
        <v>0</v>
      </c>
      <c r="Y50" s="22">
        <f t="shared" si="38"/>
        <v>9</v>
      </c>
      <c r="Z50" s="7"/>
      <c r="AA50" s="6">
        <f t="shared" si="39"/>
        <v>17</v>
      </c>
      <c r="AB50" s="6">
        <f t="shared" si="40"/>
        <v>0</v>
      </c>
      <c r="AC50" s="6">
        <f t="shared" si="41"/>
        <v>9</v>
      </c>
      <c r="AD50" s="6">
        <f t="shared" si="42"/>
        <v>0</v>
      </c>
      <c r="AE50" s="6">
        <f t="shared" si="43"/>
        <v>9</v>
      </c>
      <c r="AF50" s="6">
        <f t="shared" si="44"/>
        <v>0</v>
      </c>
      <c r="AG50" s="6">
        <f t="shared" si="45"/>
        <v>7</v>
      </c>
      <c r="AH50" s="6">
        <f t="shared" si="46"/>
        <v>0</v>
      </c>
      <c r="AI50" s="6">
        <f t="shared" si="47"/>
        <v>9</v>
      </c>
      <c r="AJ50" s="6">
        <f t="shared" si="48"/>
        <v>0</v>
      </c>
      <c r="AK50" s="6">
        <f t="shared" si="49"/>
        <v>9</v>
      </c>
    </row>
    <row r="51" spans="1:37" ht="27" customHeight="1" hidden="1">
      <c r="A51" s="30"/>
      <c r="B51" s="30"/>
      <c r="C51" s="30"/>
      <c r="D51" s="16">
        <v>0</v>
      </c>
      <c r="E51" s="94">
        <v>10</v>
      </c>
      <c r="F51" s="16">
        <f t="shared" si="25"/>
        <v>0</v>
      </c>
      <c r="G51" s="5">
        <f t="shared" si="26"/>
        <v>0</v>
      </c>
      <c r="H51" s="22">
        <f t="shared" si="27"/>
        <v>9</v>
      </c>
      <c r="I51" s="16">
        <v>0</v>
      </c>
      <c r="J51" s="94">
        <v>10</v>
      </c>
      <c r="K51" s="16">
        <f t="shared" si="28"/>
        <v>0</v>
      </c>
      <c r="L51" s="5">
        <f t="shared" si="29"/>
        <v>0</v>
      </c>
      <c r="M51" s="22">
        <f t="shared" si="30"/>
        <v>9</v>
      </c>
      <c r="N51" s="16">
        <v>0</v>
      </c>
      <c r="O51" s="94">
        <v>10</v>
      </c>
      <c r="P51" s="16">
        <f t="shared" si="31"/>
        <v>0</v>
      </c>
      <c r="Q51" s="5">
        <f t="shared" si="32"/>
        <v>0</v>
      </c>
      <c r="R51" s="22">
        <f t="shared" si="33"/>
        <v>7</v>
      </c>
      <c r="S51" s="16">
        <v>0</v>
      </c>
      <c r="T51" s="94">
        <v>10</v>
      </c>
      <c r="U51" s="16">
        <f t="shared" si="34"/>
        <v>0</v>
      </c>
      <c r="V51" s="5">
        <f t="shared" si="35"/>
        <v>0</v>
      </c>
      <c r="W51" s="22">
        <f t="shared" si="36"/>
        <v>9</v>
      </c>
      <c r="X51" s="5">
        <f t="shared" si="37"/>
        <v>0</v>
      </c>
      <c r="Y51" s="22">
        <f t="shared" si="38"/>
        <v>9</v>
      </c>
      <c r="Z51" s="7"/>
      <c r="AA51" s="6">
        <f t="shared" si="39"/>
        <v>18</v>
      </c>
      <c r="AB51" s="6">
        <f t="shared" si="40"/>
        <v>0</v>
      </c>
      <c r="AC51" s="6">
        <f t="shared" si="41"/>
        <v>9</v>
      </c>
      <c r="AD51" s="6">
        <f t="shared" si="42"/>
        <v>0</v>
      </c>
      <c r="AE51" s="6">
        <f t="shared" si="43"/>
        <v>9</v>
      </c>
      <c r="AF51" s="6">
        <f t="shared" si="44"/>
        <v>0</v>
      </c>
      <c r="AG51" s="6">
        <f t="shared" si="45"/>
        <v>7</v>
      </c>
      <c r="AH51" s="6">
        <f t="shared" si="46"/>
        <v>0</v>
      </c>
      <c r="AI51" s="6">
        <f t="shared" si="47"/>
        <v>9</v>
      </c>
      <c r="AJ51" s="6">
        <f t="shared" si="48"/>
        <v>0</v>
      </c>
      <c r="AK51" s="6">
        <f t="shared" si="49"/>
        <v>9</v>
      </c>
    </row>
    <row r="52" spans="1:37" ht="27" customHeight="1" hidden="1">
      <c r="A52" s="30"/>
      <c r="B52" s="30"/>
      <c r="C52" s="30"/>
      <c r="D52" s="16">
        <v>0</v>
      </c>
      <c r="E52" s="94">
        <v>10</v>
      </c>
      <c r="F52" s="16">
        <f t="shared" si="25"/>
        <v>0</v>
      </c>
      <c r="G52" s="5">
        <f t="shared" si="26"/>
        <v>0</v>
      </c>
      <c r="H52" s="22">
        <f t="shared" si="27"/>
        <v>9</v>
      </c>
      <c r="I52" s="16">
        <v>0</v>
      </c>
      <c r="J52" s="94">
        <v>10</v>
      </c>
      <c r="K52" s="16">
        <f t="shared" si="28"/>
        <v>0</v>
      </c>
      <c r="L52" s="5">
        <f t="shared" si="29"/>
        <v>0</v>
      </c>
      <c r="M52" s="22">
        <f t="shared" si="30"/>
        <v>9</v>
      </c>
      <c r="N52" s="16">
        <v>0</v>
      </c>
      <c r="O52" s="94">
        <v>10</v>
      </c>
      <c r="P52" s="16">
        <f t="shared" si="31"/>
        <v>0</v>
      </c>
      <c r="Q52" s="5">
        <f t="shared" si="32"/>
        <v>0</v>
      </c>
      <c r="R52" s="22">
        <f t="shared" si="33"/>
        <v>7</v>
      </c>
      <c r="S52" s="16">
        <v>0</v>
      </c>
      <c r="T52" s="94">
        <v>10</v>
      </c>
      <c r="U52" s="16">
        <f t="shared" si="34"/>
        <v>0</v>
      </c>
      <c r="V52" s="5">
        <f t="shared" si="35"/>
        <v>0</v>
      </c>
      <c r="W52" s="22">
        <f t="shared" si="36"/>
        <v>9</v>
      </c>
      <c r="X52" s="5">
        <f t="shared" si="37"/>
        <v>0</v>
      </c>
      <c r="Y52" s="22">
        <f t="shared" si="38"/>
        <v>9</v>
      </c>
      <c r="Z52" s="7"/>
      <c r="AA52" s="6">
        <f t="shared" si="39"/>
        <v>19</v>
      </c>
      <c r="AB52" s="6">
        <f t="shared" si="40"/>
        <v>0</v>
      </c>
      <c r="AC52" s="6">
        <f t="shared" si="41"/>
        <v>9</v>
      </c>
      <c r="AD52" s="6">
        <f t="shared" si="42"/>
        <v>0</v>
      </c>
      <c r="AE52" s="6">
        <f t="shared" si="43"/>
        <v>9</v>
      </c>
      <c r="AF52" s="6">
        <f t="shared" si="44"/>
        <v>0</v>
      </c>
      <c r="AG52" s="6">
        <f t="shared" si="45"/>
        <v>7</v>
      </c>
      <c r="AH52" s="6">
        <f t="shared" si="46"/>
        <v>0</v>
      </c>
      <c r="AI52" s="6">
        <f t="shared" si="47"/>
        <v>9</v>
      </c>
      <c r="AJ52" s="6">
        <f t="shared" si="48"/>
        <v>0</v>
      </c>
      <c r="AK52" s="6">
        <f t="shared" si="49"/>
        <v>9</v>
      </c>
    </row>
    <row r="53" spans="1:37" ht="27" customHeight="1" hidden="1">
      <c r="A53" s="30"/>
      <c r="B53" s="30"/>
      <c r="C53" s="30"/>
      <c r="D53" s="16">
        <v>0</v>
      </c>
      <c r="E53" s="94">
        <v>10</v>
      </c>
      <c r="F53" s="16">
        <f t="shared" si="25"/>
        <v>0</v>
      </c>
      <c r="G53" s="5">
        <f t="shared" si="26"/>
        <v>0</v>
      </c>
      <c r="H53" s="22">
        <f t="shared" si="27"/>
        <v>9</v>
      </c>
      <c r="I53" s="16">
        <v>0</v>
      </c>
      <c r="J53" s="94">
        <v>10</v>
      </c>
      <c r="K53" s="16">
        <f t="shared" si="28"/>
        <v>0</v>
      </c>
      <c r="L53" s="5">
        <f t="shared" si="29"/>
        <v>0</v>
      </c>
      <c r="M53" s="22">
        <f t="shared" si="30"/>
        <v>9</v>
      </c>
      <c r="N53" s="16">
        <v>0</v>
      </c>
      <c r="O53" s="94">
        <v>10</v>
      </c>
      <c r="P53" s="16">
        <f t="shared" si="31"/>
        <v>0</v>
      </c>
      <c r="Q53" s="5">
        <f t="shared" si="32"/>
        <v>0</v>
      </c>
      <c r="R53" s="22">
        <f t="shared" si="33"/>
        <v>7</v>
      </c>
      <c r="S53" s="16">
        <v>0</v>
      </c>
      <c r="T53" s="94">
        <v>10</v>
      </c>
      <c r="U53" s="16">
        <f t="shared" si="34"/>
        <v>0</v>
      </c>
      <c r="V53" s="5">
        <f t="shared" si="35"/>
        <v>0</v>
      </c>
      <c r="W53" s="22">
        <f t="shared" si="36"/>
        <v>9</v>
      </c>
      <c r="X53" s="5">
        <f t="shared" si="37"/>
        <v>0</v>
      </c>
      <c r="Y53" s="22">
        <f t="shared" si="38"/>
        <v>9</v>
      </c>
      <c r="Z53" s="7"/>
      <c r="AA53" s="6">
        <f t="shared" si="39"/>
        <v>20</v>
      </c>
      <c r="AB53" s="6">
        <f t="shared" si="40"/>
        <v>0</v>
      </c>
      <c r="AC53" s="6">
        <f t="shared" si="41"/>
        <v>9</v>
      </c>
      <c r="AD53" s="6">
        <f t="shared" si="42"/>
        <v>0</v>
      </c>
      <c r="AE53" s="6">
        <f t="shared" si="43"/>
        <v>9</v>
      </c>
      <c r="AF53" s="6">
        <f t="shared" si="44"/>
        <v>0</v>
      </c>
      <c r="AG53" s="6">
        <f t="shared" si="45"/>
        <v>7</v>
      </c>
      <c r="AH53" s="6">
        <f t="shared" si="46"/>
        <v>0</v>
      </c>
      <c r="AI53" s="6">
        <f t="shared" si="47"/>
        <v>9</v>
      </c>
      <c r="AJ53" s="6">
        <f t="shared" si="48"/>
        <v>0</v>
      </c>
      <c r="AK53" s="6">
        <f t="shared" si="49"/>
        <v>9</v>
      </c>
    </row>
    <row r="54" spans="1:37" ht="27" customHeight="1" hidden="1">
      <c r="A54" s="30"/>
      <c r="B54" s="30"/>
      <c r="C54" s="30"/>
      <c r="D54" s="16">
        <v>0</v>
      </c>
      <c r="E54" s="94">
        <v>10</v>
      </c>
      <c r="F54" s="16">
        <f t="shared" si="25"/>
        <v>0</v>
      </c>
      <c r="G54" s="5">
        <f t="shared" si="26"/>
        <v>0</v>
      </c>
      <c r="H54" s="22">
        <f t="shared" si="27"/>
        <v>9</v>
      </c>
      <c r="I54" s="16">
        <v>0</v>
      </c>
      <c r="J54" s="94">
        <v>10</v>
      </c>
      <c r="K54" s="16">
        <f t="shared" si="28"/>
        <v>0</v>
      </c>
      <c r="L54" s="5">
        <f>I54+K54</f>
        <v>0</v>
      </c>
      <c r="M54" s="22">
        <f t="shared" si="30"/>
        <v>9</v>
      </c>
      <c r="N54" s="16">
        <v>0</v>
      </c>
      <c r="O54" s="94">
        <v>10</v>
      </c>
      <c r="P54" s="16">
        <f t="shared" si="31"/>
        <v>0</v>
      </c>
      <c r="Q54" s="5">
        <f t="shared" si="32"/>
        <v>0</v>
      </c>
      <c r="R54" s="22">
        <f t="shared" si="33"/>
        <v>7</v>
      </c>
      <c r="S54" s="16">
        <v>0</v>
      </c>
      <c r="T54" s="94">
        <v>10</v>
      </c>
      <c r="U54" s="16">
        <f t="shared" si="34"/>
        <v>0</v>
      </c>
      <c r="V54" s="5">
        <f t="shared" si="35"/>
        <v>0</v>
      </c>
      <c r="W54" s="22">
        <f t="shared" si="36"/>
        <v>9</v>
      </c>
      <c r="X54" s="5">
        <f t="shared" si="37"/>
        <v>0</v>
      </c>
      <c r="Y54" s="22">
        <f t="shared" si="38"/>
        <v>9</v>
      </c>
      <c r="Z54" s="7"/>
      <c r="AA54" s="6">
        <f t="shared" si="39"/>
        <v>21</v>
      </c>
      <c r="AB54" s="6">
        <f t="shared" si="40"/>
        <v>0</v>
      </c>
      <c r="AC54" s="6">
        <f t="shared" si="41"/>
        <v>9</v>
      </c>
      <c r="AD54" s="6">
        <f t="shared" si="42"/>
        <v>0</v>
      </c>
      <c r="AE54" s="6">
        <f t="shared" si="43"/>
        <v>9</v>
      </c>
      <c r="AF54" s="6">
        <f t="shared" si="44"/>
        <v>0</v>
      </c>
      <c r="AG54" s="6">
        <f t="shared" si="45"/>
        <v>7</v>
      </c>
      <c r="AH54" s="6">
        <f t="shared" si="46"/>
        <v>0</v>
      </c>
      <c r="AI54" s="6">
        <f t="shared" si="47"/>
        <v>9</v>
      </c>
      <c r="AJ54" s="6">
        <f t="shared" si="48"/>
        <v>0</v>
      </c>
      <c r="AK54" s="6">
        <f t="shared" si="49"/>
        <v>9</v>
      </c>
    </row>
    <row r="55" spans="1:38" ht="27" customHeight="1" hidden="1">
      <c r="A55" s="30"/>
      <c r="B55" s="30"/>
      <c r="C55" s="30"/>
      <c r="D55" s="16">
        <v>0</v>
      </c>
      <c r="E55" s="94">
        <v>10</v>
      </c>
      <c r="F55" s="16">
        <f t="shared" si="25"/>
        <v>0</v>
      </c>
      <c r="G55" s="5">
        <f t="shared" si="26"/>
        <v>0</v>
      </c>
      <c r="H55" s="22">
        <f t="shared" si="27"/>
        <v>9</v>
      </c>
      <c r="I55" s="16">
        <v>0</v>
      </c>
      <c r="J55" s="94">
        <v>10</v>
      </c>
      <c r="K55" s="16">
        <f t="shared" si="28"/>
        <v>0</v>
      </c>
      <c r="L55" s="5">
        <f t="shared" si="29"/>
        <v>0</v>
      </c>
      <c r="M55" s="22">
        <f t="shared" si="30"/>
        <v>9</v>
      </c>
      <c r="N55" s="16">
        <v>0</v>
      </c>
      <c r="O55" s="94">
        <v>10</v>
      </c>
      <c r="P55" s="16">
        <f t="shared" si="31"/>
        <v>0</v>
      </c>
      <c r="Q55" s="5">
        <f t="shared" si="32"/>
        <v>0</v>
      </c>
      <c r="R55" s="22">
        <f t="shared" si="33"/>
        <v>7</v>
      </c>
      <c r="S55" s="16">
        <v>0</v>
      </c>
      <c r="T55" s="94">
        <v>10</v>
      </c>
      <c r="U55" s="16">
        <f t="shared" si="34"/>
        <v>0</v>
      </c>
      <c r="V55" s="5">
        <f t="shared" si="35"/>
        <v>0</v>
      </c>
      <c r="W55" s="22">
        <f t="shared" si="36"/>
        <v>9</v>
      </c>
      <c r="X55" s="5">
        <f t="shared" si="37"/>
        <v>0</v>
      </c>
      <c r="Y55" s="22">
        <f t="shared" si="38"/>
        <v>9</v>
      </c>
      <c r="Z55" s="7"/>
      <c r="AA55" s="6">
        <f t="shared" si="39"/>
        <v>22</v>
      </c>
      <c r="AB55" s="6">
        <f t="shared" si="40"/>
        <v>0</v>
      </c>
      <c r="AC55" s="6">
        <f t="shared" si="41"/>
        <v>9</v>
      </c>
      <c r="AD55" s="6">
        <f t="shared" si="42"/>
        <v>0</v>
      </c>
      <c r="AE55" s="6">
        <f t="shared" si="43"/>
        <v>9</v>
      </c>
      <c r="AF55" s="6">
        <f t="shared" si="44"/>
        <v>0</v>
      </c>
      <c r="AG55" s="6">
        <f t="shared" si="45"/>
        <v>7</v>
      </c>
      <c r="AH55" s="6">
        <f t="shared" si="46"/>
        <v>0</v>
      </c>
      <c r="AI55" s="6">
        <f t="shared" si="47"/>
        <v>9</v>
      </c>
      <c r="AJ55" s="6">
        <f t="shared" si="48"/>
        <v>0</v>
      </c>
      <c r="AK55" s="6">
        <f t="shared" si="49"/>
        <v>9</v>
      </c>
      <c r="AL55" s="23"/>
    </row>
    <row r="56" spans="1:20" ht="27" customHeight="1" hidden="1">
      <c r="A56" s="30"/>
      <c r="B56" s="30"/>
      <c r="C56" s="30"/>
      <c r="E56" s="94"/>
      <c r="F56" s="16"/>
      <c r="J56" s="94"/>
      <c r="O56" s="94"/>
      <c r="T56" s="94"/>
    </row>
    <row r="57" spans="5:20" ht="27" customHeight="1" hidden="1">
      <c r="E57" s="94"/>
      <c r="J57" s="94"/>
      <c r="O57" s="94"/>
      <c r="T57" s="94"/>
    </row>
    <row r="58" spans="5:20" ht="27" customHeight="1">
      <c r="E58" s="94"/>
      <c r="J58" s="94"/>
      <c r="O58" s="94"/>
      <c r="T58" s="94"/>
    </row>
  </sheetData>
  <sheetProtection/>
  <mergeCells count="10">
    <mergeCell ref="D3:H3"/>
    <mergeCell ref="I3:M3"/>
    <mergeCell ref="N3:R3"/>
    <mergeCell ref="S3:W3"/>
    <mergeCell ref="X3:Y3"/>
    <mergeCell ref="D32:H32"/>
    <mergeCell ref="I32:M32"/>
    <mergeCell ref="N32:R32"/>
    <mergeCell ref="S32:W32"/>
    <mergeCell ref="X32:Y32"/>
  </mergeCells>
  <conditionalFormatting sqref="L4:M4 Q4:R4 V4:Y5 G4:H4 G27:H28 L28:M28 Q28:R28 V28:Y28 X6:Y27 G33:H34 L33:M34 Q33:R34 V33:Y34 L35:L55 H5 M5 R5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G10:H26 H6:H9 G5:G9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L7:M27 M6 L5:L6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Q7:R27 R6 Q5:Q6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V6:W2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G35:H55 Q35:R55 V35:Y55 M35:M5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Alexanra Park Infants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Johnson</dc:creator>
  <cp:keywords/>
  <dc:description/>
  <cp:lastModifiedBy>Microsoft Office User</cp:lastModifiedBy>
  <cp:lastPrinted>2017-03-05T16:15:06Z</cp:lastPrinted>
  <dcterms:created xsi:type="dcterms:W3CDTF">2003-03-27T19:43:42Z</dcterms:created>
  <dcterms:modified xsi:type="dcterms:W3CDTF">2017-06-04T07:18:45Z</dcterms:modified>
  <cp:category/>
  <cp:version/>
  <cp:contentType/>
  <cp:contentStatus/>
</cp:coreProperties>
</file>